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89" i="1" l="1"/>
  <c r="D281" i="1"/>
  <c r="D272" i="1"/>
  <c r="D269" i="1"/>
  <c r="D266" i="1"/>
  <c r="D262" i="1"/>
  <c r="D238" i="1"/>
  <c r="D235" i="1"/>
  <c r="D232" i="1"/>
  <c r="D213" i="1"/>
  <c r="D193" i="1"/>
  <c r="D167" i="1"/>
  <c r="D160" i="1"/>
  <c r="D153" i="1"/>
  <c r="D144" i="1"/>
  <c r="D137" i="1"/>
  <c r="D127" i="1"/>
  <c r="D121" i="1"/>
  <c r="D116" i="1"/>
  <c r="D94" i="1"/>
</calcChain>
</file>

<file path=xl/sharedStrings.xml><?xml version="1.0" encoding="utf-8"?>
<sst xmlns="http://schemas.openxmlformats.org/spreadsheetml/2006/main" count="532" uniqueCount="238">
  <si>
    <t>Согласовано:</t>
  </si>
  <si>
    <t>Утверждаю:</t>
  </si>
  <si>
    <t>И.о. руководителя ГУ</t>
  </si>
  <si>
    <t xml:space="preserve">Директор КГП </t>
  </si>
  <si>
    <t>"Управление здравоохранения</t>
  </si>
  <si>
    <t>«Многопрофильная больница №2</t>
  </si>
  <si>
    <t>Карагандинской области"</t>
  </si>
  <si>
    <t>города Караганды» УЗКО</t>
  </si>
  <si>
    <t>Токсамбаев Г.С.</t>
  </si>
  <si>
    <t>Магзумов А.Г.</t>
  </si>
  <si>
    <t>«___»  ____________2021 год</t>
  </si>
  <si>
    <t>«___»  _____________ 2021 год</t>
  </si>
  <si>
    <t>Прейскурант цен на медицинские услуги,  оказываемые в КГП «Многопрофильная больница №2 города Караганды» УЗКО  на платной основе  на 2021 год</t>
  </si>
  <si>
    <t>№ п.п.</t>
  </si>
  <si>
    <t>Наименование</t>
  </si>
  <si>
    <t>Ед. изм</t>
  </si>
  <si>
    <t>Ст-ть услуг  2021 г.</t>
  </si>
  <si>
    <t>Консультативные услуги</t>
  </si>
  <si>
    <t>Кардиохирург       директор в/к, КМН                                                                           (от 17л до 20)</t>
  </si>
  <si>
    <t>30 мин</t>
  </si>
  <si>
    <t>Кардиохирург       зав. отд 1/к,                                                                       (от 3 до 5)</t>
  </si>
  <si>
    <t>                               в/к (свыше 10)</t>
  </si>
  <si>
    <t>                               1/к (свыше 6)</t>
  </si>
  <si>
    <t>                               2/к (свыше 3)</t>
  </si>
  <si>
    <t xml:space="preserve">                               б/к (до 3)</t>
  </si>
  <si>
    <t>Детский кардиохирург       зав. отд 1/к,                                                                       (от 11 до 14)</t>
  </si>
  <si>
    <t>Ангиохирург         зам. директора по лечебной работе (свыше 20лет)</t>
  </si>
  <si>
    <t xml:space="preserve">                               зав. отд 1/к.(от 11 до 14)</t>
  </si>
  <si>
    <t>31 мин</t>
  </si>
  <si>
    <t>Кардиолог             зав. отд  в/к.(св.10)</t>
  </si>
  <si>
    <t>                               в/к (св.10)</t>
  </si>
  <si>
    <t>                               1/к (св.6)</t>
  </si>
  <si>
    <t>                               б/к ( до 3)</t>
  </si>
  <si>
    <t>Реаниматолог       зав.отд 1/к (от14до17)</t>
  </si>
  <si>
    <t xml:space="preserve">                               в/к (св.20)</t>
  </si>
  <si>
    <t>Анестезиолог       зав.отд 1/к (от 11до14)</t>
  </si>
  <si>
    <t>                               1/к (от7до9)</t>
  </si>
  <si>
    <t xml:space="preserve">     Аритмолог    зав.отд 1/к (от11до14)</t>
  </si>
  <si>
    <t xml:space="preserve">                               2/к (от 5 до 7)</t>
  </si>
  <si>
    <t>Врач-терапевт зав.одт.1/к</t>
  </si>
  <si>
    <t>Врач-хирург  в/к (свыше 10)</t>
  </si>
  <si>
    <t>Врач-гинеколог  в/к (свыше 10)</t>
  </si>
  <si>
    <t>Врач-офтальмолог в/к (свыше 10)</t>
  </si>
  <si>
    <t>Врач-отаринголог в/к (свыше 10)</t>
  </si>
  <si>
    <t>Врач-невропотолог  в/к (свыше 10)</t>
  </si>
  <si>
    <t>Врач-физиотерапевт в/к (свыше 10)</t>
  </si>
  <si>
    <t xml:space="preserve">         в/к (свыше 10)</t>
  </si>
  <si>
    <t>Врач-уролог  в/к (свыше 10)</t>
  </si>
  <si>
    <t>Врач-стоматолог в/к (свыше 10)</t>
  </si>
  <si>
    <t>Врач-дерматолог в/к (свыше 10)</t>
  </si>
  <si>
    <t>Итого</t>
  </si>
  <si>
    <t>Клиническо-биохимическая лаборатория</t>
  </si>
  <si>
    <t>Выпотная жидкость</t>
  </si>
  <si>
    <t>1-анализ</t>
  </si>
  <si>
    <t xml:space="preserve">Спиномозговая жидкость </t>
  </si>
  <si>
    <t>КЩС OPTI CCA</t>
  </si>
  <si>
    <t xml:space="preserve"> АВЛ - КЩС (ABL)</t>
  </si>
  <si>
    <t>Проба Зимницкого</t>
  </si>
  <si>
    <t xml:space="preserve"> Анализ мочи по Нечипоренко</t>
  </si>
  <si>
    <t>Время свертывания  крови</t>
  </si>
  <si>
    <t>Тромбоциты</t>
  </si>
  <si>
    <t>Микрореакция</t>
  </si>
  <si>
    <t>Забор крови из вены</t>
  </si>
  <si>
    <t>1 -забор</t>
  </si>
  <si>
    <t>Группа крови</t>
  </si>
  <si>
    <t>Резус-фактор</t>
  </si>
  <si>
    <t xml:space="preserve"> Электролиты крови(калий, натрий, кальций)</t>
  </si>
  <si>
    <t>Тропонин тест</t>
  </si>
  <si>
    <t>Креатининфосфокиназа MB</t>
  </si>
  <si>
    <t>Альфа-амилаза</t>
  </si>
  <si>
    <t>Мочевая кислота</t>
  </si>
  <si>
    <t xml:space="preserve">Щелочная фосфотаза </t>
  </si>
  <si>
    <t>Диастаза мочи</t>
  </si>
  <si>
    <t>Кал на скрытую кровь</t>
  </si>
  <si>
    <t>Итого :</t>
  </si>
  <si>
    <t>Ревмо проба</t>
  </si>
  <si>
    <t>Определение ревматоидного фактора в сыворотке крови количественно на анализаторе</t>
  </si>
  <si>
    <t>Определение "C" реактивного белка (СРБ) в сыворотке крови количественно</t>
  </si>
  <si>
    <t>Определение антистрептолизина "O" (качественно) в сыворотке крови ручным методом</t>
  </si>
  <si>
    <t>итого</t>
  </si>
  <si>
    <t>Липидограмма</t>
  </si>
  <si>
    <t>Триглицериды</t>
  </si>
  <si>
    <t>Холестерин</t>
  </si>
  <si>
    <t>В-липопротеиды</t>
  </si>
  <si>
    <t>HDL-холестерин</t>
  </si>
  <si>
    <t>Биохимический анализ крови</t>
  </si>
  <si>
    <t>Холестирин</t>
  </si>
  <si>
    <t>Сахар крови</t>
  </si>
  <si>
    <t>Общий белок</t>
  </si>
  <si>
    <t>Билирубин</t>
  </si>
  <si>
    <t>Мочевина</t>
  </si>
  <si>
    <t>Креатинин</t>
  </si>
  <si>
    <t>Аспартат-амино-трансфираза</t>
  </si>
  <si>
    <t xml:space="preserve"> Аламин-амино-трансфилаза</t>
  </si>
  <si>
    <t>ИТОГО</t>
  </si>
  <si>
    <t>Общий анализ крови</t>
  </si>
  <si>
    <t>Гемоглобин</t>
  </si>
  <si>
    <t>Эритроциты</t>
  </si>
  <si>
    <t>Лейкоциты</t>
  </si>
  <si>
    <t>СОЭ( скорость оседания эритроцитов)</t>
  </si>
  <si>
    <t>Лейкоцитарная формула</t>
  </si>
  <si>
    <t xml:space="preserve">               Общий анализ мочи</t>
  </si>
  <si>
    <t>Белок качественный</t>
  </si>
  <si>
    <t>Белок количественный</t>
  </si>
  <si>
    <t>Сахар мочи качественный</t>
  </si>
  <si>
    <t>Количественное опред. сахара</t>
  </si>
  <si>
    <t>Удельный вес мочи</t>
  </si>
  <si>
    <t>Микроскопия</t>
  </si>
  <si>
    <t>Реакция мочи</t>
  </si>
  <si>
    <t>Коагулограмма</t>
  </si>
  <si>
    <t>АЧТВ</t>
  </si>
  <si>
    <t>РФМК</t>
  </si>
  <si>
    <t>Тромботест</t>
  </si>
  <si>
    <t>Мультифибрин</t>
  </si>
  <si>
    <t>ПТИ+МНО</t>
  </si>
  <si>
    <t>Иммунохроматографические исследования</t>
  </si>
  <si>
    <t>Тропонин I</t>
  </si>
  <si>
    <t>Высокочувствительный С-реактивный белок</t>
  </si>
  <si>
    <t xml:space="preserve"> Натрийдиуретический пептид</t>
  </si>
  <si>
    <t>Д-димер</t>
  </si>
  <si>
    <t>Экспресс-тест для определения маркеров гепатита В и С</t>
  </si>
  <si>
    <t>Физиотерапевтический кабинет</t>
  </si>
  <si>
    <t xml:space="preserve">Электрофорез  </t>
  </si>
  <si>
    <t>1-проц.</t>
  </si>
  <si>
    <t>УФО</t>
  </si>
  <si>
    <t>Тубус УФО</t>
  </si>
  <si>
    <t>магнитотерапия</t>
  </si>
  <si>
    <t>Импульсная магнитотерапия (алмаг-01)</t>
  </si>
  <si>
    <t>магнит МЕД-ТЕКО</t>
  </si>
  <si>
    <t>Соленоид магнитотерапия (маг BTL)</t>
  </si>
  <si>
    <t>электросон</t>
  </si>
  <si>
    <t>ингаляция</t>
  </si>
  <si>
    <t>Ингаляция лекарственными средствами</t>
  </si>
  <si>
    <t>Магнитно-инфракрасно-лазерная терапия</t>
  </si>
  <si>
    <t>Дарсенваль</t>
  </si>
  <si>
    <t>Интерференционные токи</t>
  </si>
  <si>
    <t>Синусоидальные модулированные токи</t>
  </si>
  <si>
    <t>иглотерапия</t>
  </si>
  <si>
    <t>ультрозвуковая терапия</t>
  </si>
  <si>
    <t>термопресс</t>
  </si>
  <si>
    <t>СМВ(сантиметровая терапия)</t>
  </si>
  <si>
    <t>Аппликация парафиновая</t>
  </si>
  <si>
    <t>Светолечение "Соллюкс"</t>
  </si>
  <si>
    <t xml:space="preserve">Гальванизация </t>
  </si>
  <si>
    <t>УВЧ-терапия</t>
  </si>
  <si>
    <t>Биоптрон</t>
  </si>
  <si>
    <t>ДДТ</t>
  </si>
  <si>
    <t>Массаж</t>
  </si>
  <si>
    <t>головы</t>
  </si>
  <si>
    <t>лица</t>
  </si>
  <si>
    <t>воротниковой зоны</t>
  </si>
  <si>
    <t>Массаж шеи, воротниковой зоны и обоих плечевых суставов</t>
  </si>
  <si>
    <t xml:space="preserve">верхней конечности </t>
  </si>
  <si>
    <t>плечевого сустава</t>
  </si>
  <si>
    <t>локтевого сустава</t>
  </si>
  <si>
    <t>лучезапястного сустава</t>
  </si>
  <si>
    <t>кисти и предплечья</t>
  </si>
  <si>
    <t>области грудной клетки</t>
  </si>
  <si>
    <t>мышц передней брюшной стенки</t>
  </si>
  <si>
    <t>пояснично-крестцовой области</t>
  </si>
  <si>
    <t>по ходу позвоночника</t>
  </si>
  <si>
    <t xml:space="preserve"> нижней конечности и поясничной области</t>
  </si>
  <si>
    <t>тазобедренного сустава</t>
  </si>
  <si>
    <t>коленного сустава</t>
  </si>
  <si>
    <t>голеностопного сустава</t>
  </si>
  <si>
    <t>голени и стопы</t>
  </si>
  <si>
    <t>Рентгенологическое плановое исследование</t>
  </si>
  <si>
    <t>Рентгенография органов грудной клетки в прямой проекции</t>
  </si>
  <si>
    <t>1-иссл.</t>
  </si>
  <si>
    <t>Рентгенография органов грудной клетки в двух проекциях</t>
  </si>
  <si>
    <t>Исследование ренгтенологическое нижней челюсти в 2-х проекциях</t>
  </si>
  <si>
    <t>Исследование рентгенологическое турецкого седла</t>
  </si>
  <si>
    <t>Ренгтенография бедра, голени, плеча, предплечья в 2-х проекциях</t>
  </si>
  <si>
    <t>Ренгтенография кисти или стопы</t>
  </si>
  <si>
    <t>Ренгтенография ключицы в 2-х проекциях</t>
  </si>
  <si>
    <t>Ренгтенография крестца и копчика в 2-х проекциях</t>
  </si>
  <si>
    <t>Ренгтенография лопатки</t>
  </si>
  <si>
    <t>Ренгтенография одного плечевого сустава, локтевого, лучезапястного, коленного, голеностопного</t>
  </si>
  <si>
    <t>Ренгтенография поясничного отдела позвоночника в 2-х проекциях</t>
  </si>
  <si>
    <t>Ренгтенография ребер</t>
  </si>
  <si>
    <t>Ренгтенография тазобедренного сустава</t>
  </si>
  <si>
    <t>Ренгтенография функциональная поясничного отдела позвоночника</t>
  </si>
  <si>
    <t>Ренгтенография функциональная шейного отдела позвоночника</t>
  </si>
  <si>
    <t>Ренгтенография черепа в 2-х проекциях</t>
  </si>
  <si>
    <t>Ренгтенография шейного отдела позвоночника в 2-х проекциях</t>
  </si>
  <si>
    <t>Эндоскопические исследования</t>
  </si>
  <si>
    <t>ФГДС</t>
  </si>
  <si>
    <t>Спирогграфические исследования</t>
  </si>
  <si>
    <t>Спирография на автоматизированных аппаратах</t>
  </si>
  <si>
    <t>Функциональная диагностика и УЗИ</t>
  </si>
  <si>
    <t>УЗИ сердца с импульсноволновой и цветовой доплерографией</t>
  </si>
  <si>
    <t>УЗИ гепатодуоденальной зоны +  селезенка</t>
  </si>
  <si>
    <t>УЗИ дуплексное сканирование сосудов</t>
  </si>
  <si>
    <t xml:space="preserve">УЗИ почек </t>
  </si>
  <si>
    <t>УЗИ плевральной полости</t>
  </si>
  <si>
    <t>УЗИ мочевого пузыря с определением остаточной мочи</t>
  </si>
  <si>
    <t>УЗИ комплексное почек, надпочечников, мочевого пузыря с определением остаточной мочи, предстательной железы, яичек</t>
  </si>
  <si>
    <t>УЗИ при гинекологических заболеваниях, ТВ УЗИ</t>
  </si>
  <si>
    <t>УЗИ молочных желёз</t>
  </si>
  <si>
    <t>УЗИ  лимфатических узлов</t>
  </si>
  <si>
    <t>УЗИ печени, желчного пузыря, поджелудочной железы, селезенки</t>
  </si>
  <si>
    <t xml:space="preserve">УЗИ щитовидной железы </t>
  </si>
  <si>
    <t>ЭКГ</t>
  </si>
  <si>
    <t>Суточное мониторирование артериального давления (24 часа)</t>
  </si>
  <si>
    <t>Холтеровское мониторирование электрокардиограммы (24 часа)</t>
  </si>
  <si>
    <t>Тредмил-тест</t>
  </si>
  <si>
    <t>Электроэнцефалография</t>
  </si>
  <si>
    <t>Реовазография</t>
  </si>
  <si>
    <t>Стресс ЭХО с медикаментами</t>
  </si>
  <si>
    <t>Чреспищеводное ЭХО</t>
  </si>
  <si>
    <t>Стресс ЭХО с нагрузкой</t>
  </si>
  <si>
    <t xml:space="preserve">Телеметрия программатора </t>
  </si>
  <si>
    <t>Компьютерная томография</t>
  </si>
  <si>
    <t>Компьютерная томография без контрастирования</t>
  </si>
  <si>
    <t>Компьютерная томография с контрастным веществом</t>
  </si>
  <si>
    <t>ЦСО</t>
  </si>
  <si>
    <t>Газовая стерилизация низкой температуры хириругических деликатных инструментов и изделий медицинского назначения (пластик,резина)</t>
  </si>
  <si>
    <t>1-цикл</t>
  </si>
  <si>
    <t>Анестезиология и реаниматология</t>
  </si>
  <si>
    <t>Гемофильтрация</t>
  </si>
  <si>
    <t>Услуги административные</t>
  </si>
  <si>
    <t>Выдача копии эпикриза из истории болезни</t>
  </si>
  <si>
    <t>1-услуга</t>
  </si>
  <si>
    <t>Выдача справки</t>
  </si>
  <si>
    <t>Выдача дубликата больничного листа</t>
  </si>
  <si>
    <t>Поиск истории болезни из архива</t>
  </si>
  <si>
    <t>Поиск СD диска с результатом коронарографии</t>
  </si>
  <si>
    <t>Выдача копии исследования (УЗИ, ЦДК и т.д.)</t>
  </si>
  <si>
    <t>информация по основным показателям здравоохранения</t>
  </si>
  <si>
    <t>Сервисные услуги</t>
  </si>
  <si>
    <t>Платная палата (сервис) терапия</t>
  </si>
  <si>
    <t>место/сутки</t>
  </si>
  <si>
    <t>Платная палата (сервис) хирургия</t>
  </si>
  <si>
    <t>Платная палата (сервис) реанимация</t>
  </si>
  <si>
    <t xml:space="preserve">Платная палата (второй корпус) </t>
  </si>
  <si>
    <t>Экономист</t>
  </si>
  <si>
    <t>Ким М.К.</t>
  </si>
  <si>
    <t>Стоимость стационарного лечения рассчитывается утвержденному Приказу исполняющего обязанности
Министра здравоохранения Республики Казахстан от 30 октября 2020 года № ҚР ДСМ-170/2020
Об утверждении тарифов на медицинские услуги, оказываемые в рамках гарантированного объема бесплатной медицинской помощи и в системе обязательного социального медицинского страхования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</si>
</sst>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3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164" fontId="6" fillId="0" borderId="0" xfId="0" applyNumberFormat="1" applyFont="1" applyBorder="1" applyAlignment="1">
      <alignment wrapText="1"/>
    </xf>
    <xf numFmtId="164" fontId="8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0" xfId="0" applyFont="1" applyFill="1"/>
    <xf numFmtId="1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5" fontId="9" fillId="0" borderId="1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left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0" xfId="1" applyNumberFormat="1" applyFont="1"/>
    <xf numFmtId="0" fontId="4" fillId="6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top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top" wrapText="1"/>
    </xf>
    <xf numFmtId="1" fontId="4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left" vertical="center" wrapText="1"/>
    </xf>
    <xf numFmtId="0" fontId="4" fillId="4" borderId="4" xfId="0" applyFont="1" applyFill="1" applyBorder="1"/>
    <xf numFmtId="0" fontId="4" fillId="4" borderId="1" xfId="0" applyFont="1" applyFill="1" applyBorder="1"/>
    <xf numFmtId="0" fontId="4" fillId="4" borderId="8" xfId="0" applyFont="1" applyFill="1" applyBorder="1"/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1" fontId="4" fillId="0" borderId="1" xfId="0" applyNumberFormat="1" applyFont="1" applyBorder="1" applyAlignment="1">
      <alignment horizontal="center"/>
    </xf>
    <xf numFmtId="0" fontId="10" fillId="4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1" fillId="4" borderId="1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2"/>
  <sheetViews>
    <sheetView tabSelected="1" topLeftCell="A287" workbookViewId="0">
      <selection activeCell="F300" sqref="F300"/>
    </sheetView>
  </sheetViews>
  <sheetFormatPr defaultRowHeight="15.75" x14ac:dyDescent="0.25"/>
  <cols>
    <col min="1" max="1" width="4.7109375" style="7" customWidth="1"/>
    <col min="2" max="2" width="42.42578125" style="66" customWidth="1"/>
    <col min="3" max="3" width="11.140625" style="7" customWidth="1"/>
    <col min="4" max="4" width="12.28515625" style="3" customWidth="1"/>
    <col min="5" max="255" width="9.140625" style="3"/>
    <col min="256" max="256" width="4.7109375" style="3" customWidth="1"/>
    <col min="257" max="257" width="42.42578125" style="3" customWidth="1"/>
    <col min="258" max="258" width="11.140625" style="3" customWidth="1"/>
    <col min="259" max="259" width="12.28515625" style="3" customWidth="1"/>
    <col min="260" max="511" width="9.140625" style="3"/>
    <col min="512" max="512" width="4.7109375" style="3" customWidth="1"/>
    <col min="513" max="513" width="42.42578125" style="3" customWidth="1"/>
    <col min="514" max="514" width="11.140625" style="3" customWidth="1"/>
    <col min="515" max="515" width="12.28515625" style="3" customWidth="1"/>
    <col min="516" max="767" width="9.140625" style="3"/>
    <col min="768" max="768" width="4.7109375" style="3" customWidth="1"/>
    <col min="769" max="769" width="42.42578125" style="3" customWidth="1"/>
    <col min="770" max="770" width="11.140625" style="3" customWidth="1"/>
    <col min="771" max="771" width="12.28515625" style="3" customWidth="1"/>
    <col min="772" max="1023" width="9.140625" style="3"/>
    <col min="1024" max="1024" width="4.7109375" style="3" customWidth="1"/>
    <col min="1025" max="1025" width="42.42578125" style="3" customWidth="1"/>
    <col min="1026" max="1026" width="11.140625" style="3" customWidth="1"/>
    <col min="1027" max="1027" width="12.28515625" style="3" customWidth="1"/>
    <col min="1028" max="1279" width="9.140625" style="3"/>
    <col min="1280" max="1280" width="4.7109375" style="3" customWidth="1"/>
    <col min="1281" max="1281" width="42.42578125" style="3" customWidth="1"/>
    <col min="1282" max="1282" width="11.140625" style="3" customWidth="1"/>
    <col min="1283" max="1283" width="12.28515625" style="3" customWidth="1"/>
    <col min="1284" max="1535" width="9.140625" style="3"/>
    <col min="1536" max="1536" width="4.7109375" style="3" customWidth="1"/>
    <col min="1537" max="1537" width="42.42578125" style="3" customWidth="1"/>
    <col min="1538" max="1538" width="11.140625" style="3" customWidth="1"/>
    <col min="1539" max="1539" width="12.28515625" style="3" customWidth="1"/>
    <col min="1540" max="1791" width="9.140625" style="3"/>
    <col min="1792" max="1792" width="4.7109375" style="3" customWidth="1"/>
    <col min="1793" max="1793" width="42.42578125" style="3" customWidth="1"/>
    <col min="1794" max="1794" width="11.140625" style="3" customWidth="1"/>
    <col min="1795" max="1795" width="12.28515625" style="3" customWidth="1"/>
    <col min="1796" max="2047" width="9.140625" style="3"/>
    <col min="2048" max="2048" width="4.7109375" style="3" customWidth="1"/>
    <col min="2049" max="2049" width="42.42578125" style="3" customWidth="1"/>
    <col min="2050" max="2050" width="11.140625" style="3" customWidth="1"/>
    <col min="2051" max="2051" width="12.28515625" style="3" customWidth="1"/>
    <col min="2052" max="2303" width="9.140625" style="3"/>
    <col min="2304" max="2304" width="4.7109375" style="3" customWidth="1"/>
    <col min="2305" max="2305" width="42.42578125" style="3" customWidth="1"/>
    <col min="2306" max="2306" width="11.140625" style="3" customWidth="1"/>
    <col min="2307" max="2307" width="12.28515625" style="3" customWidth="1"/>
    <col min="2308" max="2559" width="9.140625" style="3"/>
    <col min="2560" max="2560" width="4.7109375" style="3" customWidth="1"/>
    <col min="2561" max="2561" width="42.42578125" style="3" customWidth="1"/>
    <col min="2562" max="2562" width="11.140625" style="3" customWidth="1"/>
    <col min="2563" max="2563" width="12.28515625" style="3" customWidth="1"/>
    <col min="2564" max="2815" width="9.140625" style="3"/>
    <col min="2816" max="2816" width="4.7109375" style="3" customWidth="1"/>
    <col min="2817" max="2817" width="42.42578125" style="3" customWidth="1"/>
    <col min="2818" max="2818" width="11.140625" style="3" customWidth="1"/>
    <col min="2819" max="2819" width="12.28515625" style="3" customWidth="1"/>
    <col min="2820" max="3071" width="9.140625" style="3"/>
    <col min="3072" max="3072" width="4.7109375" style="3" customWidth="1"/>
    <col min="3073" max="3073" width="42.42578125" style="3" customWidth="1"/>
    <col min="3074" max="3074" width="11.140625" style="3" customWidth="1"/>
    <col min="3075" max="3075" width="12.28515625" style="3" customWidth="1"/>
    <col min="3076" max="3327" width="9.140625" style="3"/>
    <col min="3328" max="3328" width="4.7109375" style="3" customWidth="1"/>
    <col min="3329" max="3329" width="42.42578125" style="3" customWidth="1"/>
    <col min="3330" max="3330" width="11.140625" style="3" customWidth="1"/>
    <col min="3331" max="3331" width="12.28515625" style="3" customWidth="1"/>
    <col min="3332" max="3583" width="9.140625" style="3"/>
    <col min="3584" max="3584" width="4.7109375" style="3" customWidth="1"/>
    <col min="3585" max="3585" width="42.42578125" style="3" customWidth="1"/>
    <col min="3586" max="3586" width="11.140625" style="3" customWidth="1"/>
    <col min="3587" max="3587" width="12.28515625" style="3" customWidth="1"/>
    <col min="3588" max="3839" width="9.140625" style="3"/>
    <col min="3840" max="3840" width="4.7109375" style="3" customWidth="1"/>
    <col min="3841" max="3841" width="42.42578125" style="3" customWidth="1"/>
    <col min="3842" max="3842" width="11.140625" style="3" customWidth="1"/>
    <col min="3843" max="3843" width="12.28515625" style="3" customWidth="1"/>
    <col min="3844" max="4095" width="9.140625" style="3"/>
    <col min="4096" max="4096" width="4.7109375" style="3" customWidth="1"/>
    <col min="4097" max="4097" width="42.42578125" style="3" customWidth="1"/>
    <col min="4098" max="4098" width="11.140625" style="3" customWidth="1"/>
    <col min="4099" max="4099" width="12.28515625" style="3" customWidth="1"/>
    <col min="4100" max="4351" width="9.140625" style="3"/>
    <col min="4352" max="4352" width="4.7109375" style="3" customWidth="1"/>
    <col min="4353" max="4353" width="42.42578125" style="3" customWidth="1"/>
    <col min="4354" max="4354" width="11.140625" style="3" customWidth="1"/>
    <col min="4355" max="4355" width="12.28515625" style="3" customWidth="1"/>
    <col min="4356" max="4607" width="9.140625" style="3"/>
    <col min="4608" max="4608" width="4.7109375" style="3" customWidth="1"/>
    <col min="4609" max="4609" width="42.42578125" style="3" customWidth="1"/>
    <col min="4610" max="4610" width="11.140625" style="3" customWidth="1"/>
    <col min="4611" max="4611" width="12.28515625" style="3" customWidth="1"/>
    <col min="4612" max="4863" width="9.140625" style="3"/>
    <col min="4864" max="4864" width="4.7109375" style="3" customWidth="1"/>
    <col min="4865" max="4865" width="42.42578125" style="3" customWidth="1"/>
    <col min="4866" max="4866" width="11.140625" style="3" customWidth="1"/>
    <col min="4867" max="4867" width="12.28515625" style="3" customWidth="1"/>
    <col min="4868" max="5119" width="9.140625" style="3"/>
    <col min="5120" max="5120" width="4.7109375" style="3" customWidth="1"/>
    <col min="5121" max="5121" width="42.42578125" style="3" customWidth="1"/>
    <col min="5122" max="5122" width="11.140625" style="3" customWidth="1"/>
    <col min="5123" max="5123" width="12.28515625" style="3" customWidth="1"/>
    <col min="5124" max="5375" width="9.140625" style="3"/>
    <col min="5376" max="5376" width="4.7109375" style="3" customWidth="1"/>
    <col min="5377" max="5377" width="42.42578125" style="3" customWidth="1"/>
    <col min="5378" max="5378" width="11.140625" style="3" customWidth="1"/>
    <col min="5379" max="5379" width="12.28515625" style="3" customWidth="1"/>
    <col min="5380" max="5631" width="9.140625" style="3"/>
    <col min="5632" max="5632" width="4.7109375" style="3" customWidth="1"/>
    <col min="5633" max="5633" width="42.42578125" style="3" customWidth="1"/>
    <col min="5634" max="5634" width="11.140625" style="3" customWidth="1"/>
    <col min="5635" max="5635" width="12.28515625" style="3" customWidth="1"/>
    <col min="5636" max="5887" width="9.140625" style="3"/>
    <col min="5888" max="5888" width="4.7109375" style="3" customWidth="1"/>
    <col min="5889" max="5889" width="42.42578125" style="3" customWidth="1"/>
    <col min="5890" max="5890" width="11.140625" style="3" customWidth="1"/>
    <col min="5891" max="5891" width="12.28515625" style="3" customWidth="1"/>
    <col min="5892" max="6143" width="9.140625" style="3"/>
    <col min="6144" max="6144" width="4.7109375" style="3" customWidth="1"/>
    <col min="6145" max="6145" width="42.42578125" style="3" customWidth="1"/>
    <col min="6146" max="6146" width="11.140625" style="3" customWidth="1"/>
    <col min="6147" max="6147" width="12.28515625" style="3" customWidth="1"/>
    <col min="6148" max="6399" width="9.140625" style="3"/>
    <col min="6400" max="6400" width="4.7109375" style="3" customWidth="1"/>
    <col min="6401" max="6401" width="42.42578125" style="3" customWidth="1"/>
    <col min="6402" max="6402" width="11.140625" style="3" customWidth="1"/>
    <col min="6403" max="6403" width="12.28515625" style="3" customWidth="1"/>
    <col min="6404" max="6655" width="9.140625" style="3"/>
    <col min="6656" max="6656" width="4.7109375" style="3" customWidth="1"/>
    <col min="6657" max="6657" width="42.42578125" style="3" customWidth="1"/>
    <col min="6658" max="6658" width="11.140625" style="3" customWidth="1"/>
    <col min="6659" max="6659" width="12.28515625" style="3" customWidth="1"/>
    <col min="6660" max="6911" width="9.140625" style="3"/>
    <col min="6912" max="6912" width="4.7109375" style="3" customWidth="1"/>
    <col min="6913" max="6913" width="42.42578125" style="3" customWidth="1"/>
    <col min="6914" max="6914" width="11.140625" style="3" customWidth="1"/>
    <col min="6915" max="6915" width="12.28515625" style="3" customWidth="1"/>
    <col min="6916" max="7167" width="9.140625" style="3"/>
    <col min="7168" max="7168" width="4.7109375" style="3" customWidth="1"/>
    <col min="7169" max="7169" width="42.42578125" style="3" customWidth="1"/>
    <col min="7170" max="7170" width="11.140625" style="3" customWidth="1"/>
    <col min="7171" max="7171" width="12.28515625" style="3" customWidth="1"/>
    <col min="7172" max="7423" width="9.140625" style="3"/>
    <col min="7424" max="7424" width="4.7109375" style="3" customWidth="1"/>
    <col min="7425" max="7425" width="42.42578125" style="3" customWidth="1"/>
    <col min="7426" max="7426" width="11.140625" style="3" customWidth="1"/>
    <col min="7427" max="7427" width="12.28515625" style="3" customWidth="1"/>
    <col min="7428" max="7679" width="9.140625" style="3"/>
    <col min="7680" max="7680" width="4.7109375" style="3" customWidth="1"/>
    <col min="7681" max="7681" width="42.42578125" style="3" customWidth="1"/>
    <col min="7682" max="7682" width="11.140625" style="3" customWidth="1"/>
    <col min="7683" max="7683" width="12.28515625" style="3" customWidth="1"/>
    <col min="7684" max="7935" width="9.140625" style="3"/>
    <col min="7936" max="7936" width="4.7109375" style="3" customWidth="1"/>
    <col min="7937" max="7937" width="42.42578125" style="3" customWidth="1"/>
    <col min="7938" max="7938" width="11.140625" style="3" customWidth="1"/>
    <col min="7939" max="7939" width="12.28515625" style="3" customWidth="1"/>
    <col min="7940" max="8191" width="9.140625" style="3"/>
    <col min="8192" max="8192" width="4.7109375" style="3" customWidth="1"/>
    <col min="8193" max="8193" width="42.42578125" style="3" customWidth="1"/>
    <col min="8194" max="8194" width="11.140625" style="3" customWidth="1"/>
    <col min="8195" max="8195" width="12.28515625" style="3" customWidth="1"/>
    <col min="8196" max="8447" width="9.140625" style="3"/>
    <col min="8448" max="8448" width="4.7109375" style="3" customWidth="1"/>
    <col min="8449" max="8449" width="42.42578125" style="3" customWidth="1"/>
    <col min="8450" max="8450" width="11.140625" style="3" customWidth="1"/>
    <col min="8451" max="8451" width="12.28515625" style="3" customWidth="1"/>
    <col min="8452" max="8703" width="9.140625" style="3"/>
    <col min="8704" max="8704" width="4.7109375" style="3" customWidth="1"/>
    <col min="8705" max="8705" width="42.42578125" style="3" customWidth="1"/>
    <col min="8706" max="8706" width="11.140625" style="3" customWidth="1"/>
    <col min="8707" max="8707" width="12.28515625" style="3" customWidth="1"/>
    <col min="8708" max="8959" width="9.140625" style="3"/>
    <col min="8960" max="8960" width="4.7109375" style="3" customWidth="1"/>
    <col min="8961" max="8961" width="42.42578125" style="3" customWidth="1"/>
    <col min="8962" max="8962" width="11.140625" style="3" customWidth="1"/>
    <col min="8963" max="8963" width="12.28515625" style="3" customWidth="1"/>
    <col min="8964" max="9215" width="9.140625" style="3"/>
    <col min="9216" max="9216" width="4.7109375" style="3" customWidth="1"/>
    <col min="9217" max="9217" width="42.42578125" style="3" customWidth="1"/>
    <col min="9218" max="9218" width="11.140625" style="3" customWidth="1"/>
    <col min="9219" max="9219" width="12.28515625" style="3" customWidth="1"/>
    <col min="9220" max="9471" width="9.140625" style="3"/>
    <col min="9472" max="9472" width="4.7109375" style="3" customWidth="1"/>
    <col min="9473" max="9473" width="42.42578125" style="3" customWidth="1"/>
    <col min="9474" max="9474" width="11.140625" style="3" customWidth="1"/>
    <col min="9475" max="9475" width="12.28515625" style="3" customWidth="1"/>
    <col min="9476" max="9727" width="9.140625" style="3"/>
    <col min="9728" max="9728" width="4.7109375" style="3" customWidth="1"/>
    <col min="9729" max="9729" width="42.42578125" style="3" customWidth="1"/>
    <col min="9730" max="9730" width="11.140625" style="3" customWidth="1"/>
    <col min="9731" max="9731" width="12.28515625" style="3" customWidth="1"/>
    <col min="9732" max="9983" width="9.140625" style="3"/>
    <col min="9984" max="9984" width="4.7109375" style="3" customWidth="1"/>
    <col min="9985" max="9985" width="42.42578125" style="3" customWidth="1"/>
    <col min="9986" max="9986" width="11.140625" style="3" customWidth="1"/>
    <col min="9987" max="9987" width="12.28515625" style="3" customWidth="1"/>
    <col min="9988" max="10239" width="9.140625" style="3"/>
    <col min="10240" max="10240" width="4.7109375" style="3" customWidth="1"/>
    <col min="10241" max="10241" width="42.42578125" style="3" customWidth="1"/>
    <col min="10242" max="10242" width="11.140625" style="3" customWidth="1"/>
    <col min="10243" max="10243" width="12.28515625" style="3" customWidth="1"/>
    <col min="10244" max="10495" width="9.140625" style="3"/>
    <col min="10496" max="10496" width="4.7109375" style="3" customWidth="1"/>
    <col min="10497" max="10497" width="42.42578125" style="3" customWidth="1"/>
    <col min="10498" max="10498" width="11.140625" style="3" customWidth="1"/>
    <col min="10499" max="10499" width="12.28515625" style="3" customWidth="1"/>
    <col min="10500" max="10751" width="9.140625" style="3"/>
    <col min="10752" max="10752" width="4.7109375" style="3" customWidth="1"/>
    <col min="10753" max="10753" width="42.42578125" style="3" customWidth="1"/>
    <col min="10754" max="10754" width="11.140625" style="3" customWidth="1"/>
    <col min="10755" max="10755" width="12.28515625" style="3" customWidth="1"/>
    <col min="10756" max="11007" width="9.140625" style="3"/>
    <col min="11008" max="11008" width="4.7109375" style="3" customWidth="1"/>
    <col min="11009" max="11009" width="42.42578125" style="3" customWidth="1"/>
    <col min="11010" max="11010" width="11.140625" style="3" customWidth="1"/>
    <col min="11011" max="11011" width="12.28515625" style="3" customWidth="1"/>
    <col min="11012" max="11263" width="9.140625" style="3"/>
    <col min="11264" max="11264" width="4.7109375" style="3" customWidth="1"/>
    <col min="11265" max="11265" width="42.42578125" style="3" customWidth="1"/>
    <col min="11266" max="11266" width="11.140625" style="3" customWidth="1"/>
    <col min="11267" max="11267" width="12.28515625" style="3" customWidth="1"/>
    <col min="11268" max="11519" width="9.140625" style="3"/>
    <col min="11520" max="11520" width="4.7109375" style="3" customWidth="1"/>
    <col min="11521" max="11521" width="42.42578125" style="3" customWidth="1"/>
    <col min="11522" max="11522" width="11.140625" style="3" customWidth="1"/>
    <col min="11523" max="11523" width="12.28515625" style="3" customWidth="1"/>
    <col min="11524" max="11775" width="9.140625" style="3"/>
    <col min="11776" max="11776" width="4.7109375" style="3" customWidth="1"/>
    <col min="11777" max="11777" width="42.42578125" style="3" customWidth="1"/>
    <col min="11778" max="11778" width="11.140625" style="3" customWidth="1"/>
    <col min="11779" max="11779" width="12.28515625" style="3" customWidth="1"/>
    <col min="11780" max="12031" width="9.140625" style="3"/>
    <col min="12032" max="12032" width="4.7109375" style="3" customWidth="1"/>
    <col min="12033" max="12033" width="42.42578125" style="3" customWidth="1"/>
    <col min="12034" max="12034" width="11.140625" style="3" customWidth="1"/>
    <col min="12035" max="12035" width="12.28515625" style="3" customWidth="1"/>
    <col min="12036" max="12287" width="9.140625" style="3"/>
    <col min="12288" max="12288" width="4.7109375" style="3" customWidth="1"/>
    <col min="12289" max="12289" width="42.42578125" style="3" customWidth="1"/>
    <col min="12290" max="12290" width="11.140625" style="3" customWidth="1"/>
    <col min="12291" max="12291" width="12.28515625" style="3" customWidth="1"/>
    <col min="12292" max="12543" width="9.140625" style="3"/>
    <col min="12544" max="12544" width="4.7109375" style="3" customWidth="1"/>
    <col min="12545" max="12545" width="42.42578125" style="3" customWidth="1"/>
    <col min="12546" max="12546" width="11.140625" style="3" customWidth="1"/>
    <col min="12547" max="12547" width="12.28515625" style="3" customWidth="1"/>
    <col min="12548" max="12799" width="9.140625" style="3"/>
    <col min="12800" max="12800" width="4.7109375" style="3" customWidth="1"/>
    <col min="12801" max="12801" width="42.42578125" style="3" customWidth="1"/>
    <col min="12802" max="12802" width="11.140625" style="3" customWidth="1"/>
    <col min="12803" max="12803" width="12.28515625" style="3" customWidth="1"/>
    <col min="12804" max="13055" width="9.140625" style="3"/>
    <col min="13056" max="13056" width="4.7109375" style="3" customWidth="1"/>
    <col min="13057" max="13057" width="42.42578125" style="3" customWidth="1"/>
    <col min="13058" max="13058" width="11.140625" style="3" customWidth="1"/>
    <col min="13059" max="13059" width="12.28515625" style="3" customWidth="1"/>
    <col min="13060" max="13311" width="9.140625" style="3"/>
    <col min="13312" max="13312" width="4.7109375" style="3" customWidth="1"/>
    <col min="13313" max="13313" width="42.42578125" style="3" customWidth="1"/>
    <col min="13314" max="13314" width="11.140625" style="3" customWidth="1"/>
    <col min="13315" max="13315" width="12.28515625" style="3" customWidth="1"/>
    <col min="13316" max="13567" width="9.140625" style="3"/>
    <col min="13568" max="13568" width="4.7109375" style="3" customWidth="1"/>
    <col min="13569" max="13569" width="42.42578125" style="3" customWidth="1"/>
    <col min="13570" max="13570" width="11.140625" style="3" customWidth="1"/>
    <col min="13571" max="13571" width="12.28515625" style="3" customWidth="1"/>
    <col min="13572" max="13823" width="9.140625" style="3"/>
    <col min="13824" max="13824" width="4.7109375" style="3" customWidth="1"/>
    <col min="13825" max="13825" width="42.42578125" style="3" customWidth="1"/>
    <col min="13826" max="13826" width="11.140625" style="3" customWidth="1"/>
    <col min="13827" max="13827" width="12.28515625" style="3" customWidth="1"/>
    <col min="13828" max="14079" width="9.140625" style="3"/>
    <col min="14080" max="14080" width="4.7109375" style="3" customWidth="1"/>
    <col min="14081" max="14081" width="42.42578125" style="3" customWidth="1"/>
    <col min="14082" max="14082" width="11.140625" style="3" customWidth="1"/>
    <col min="14083" max="14083" width="12.28515625" style="3" customWidth="1"/>
    <col min="14084" max="14335" width="9.140625" style="3"/>
    <col min="14336" max="14336" width="4.7109375" style="3" customWidth="1"/>
    <col min="14337" max="14337" width="42.42578125" style="3" customWidth="1"/>
    <col min="14338" max="14338" width="11.140625" style="3" customWidth="1"/>
    <col min="14339" max="14339" width="12.28515625" style="3" customWidth="1"/>
    <col min="14340" max="14591" width="9.140625" style="3"/>
    <col min="14592" max="14592" width="4.7109375" style="3" customWidth="1"/>
    <col min="14593" max="14593" width="42.42578125" style="3" customWidth="1"/>
    <col min="14594" max="14594" width="11.140625" style="3" customWidth="1"/>
    <col min="14595" max="14595" width="12.28515625" style="3" customWidth="1"/>
    <col min="14596" max="14847" width="9.140625" style="3"/>
    <col min="14848" max="14848" width="4.7109375" style="3" customWidth="1"/>
    <col min="14849" max="14849" width="42.42578125" style="3" customWidth="1"/>
    <col min="14850" max="14850" width="11.140625" style="3" customWidth="1"/>
    <col min="14851" max="14851" width="12.28515625" style="3" customWidth="1"/>
    <col min="14852" max="15103" width="9.140625" style="3"/>
    <col min="15104" max="15104" width="4.7109375" style="3" customWidth="1"/>
    <col min="15105" max="15105" width="42.42578125" style="3" customWidth="1"/>
    <col min="15106" max="15106" width="11.140625" style="3" customWidth="1"/>
    <col min="15107" max="15107" width="12.28515625" style="3" customWidth="1"/>
    <col min="15108" max="15359" width="9.140625" style="3"/>
    <col min="15360" max="15360" width="4.7109375" style="3" customWidth="1"/>
    <col min="15361" max="15361" width="42.42578125" style="3" customWidth="1"/>
    <col min="15362" max="15362" width="11.140625" style="3" customWidth="1"/>
    <col min="15363" max="15363" width="12.28515625" style="3" customWidth="1"/>
    <col min="15364" max="15615" width="9.140625" style="3"/>
    <col min="15616" max="15616" width="4.7109375" style="3" customWidth="1"/>
    <col min="15617" max="15617" width="42.42578125" style="3" customWidth="1"/>
    <col min="15618" max="15618" width="11.140625" style="3" customWidth="1"/>
    <col min="15619" max="15619" width="12.28515625" style="3" customWidth="1"/>
    <col min="15620" max="15871" width="9.140625" style="3"/>
    <col min="15872" max="15872" width="4.7109375" style="3" customWidth="1"/>
    <col min="15873" max="15873" width="42.42578125" style="3" customWidth="1"/>
    <col min="15874" max="15874" width="11.140625" style="3" customWidth="1"/>
    <col min="15875" max="15875" width="12.28515625" style="3" customWidth="1"/>
    <col min="15876" max="16127" width="9.140625" style="3"/>
    <col min="16128" max="16128" width="4.7109375" style="3" customWidth="1"/>
    <col min="16129" max="16129" width="42.42578125" style="3" customWidth="1"/>
    <col min="16130" max="16130" width="11.140625" style="3" customWidth="1"/>
    <col min="16131" max="16131" width="12.28515625" style="3" customWidth="1"/>
    <col min="16132" max="16384" width="9.140625" style="3"/>
  </cols>
  <sheetData>
    <row r="1" spans="1:4" ht="16.5" x14ac:dyDescent="0.25">
      <c r="A1" s="1" t="s">
        <v>0</v>
      </c>
      <c r="B1" s="2"/>
      <c r="C1" s="1" t="s">
        <v>1</v>
      </c>
    </row>
    <row r="2" spans="1:4" ht="16.5" x14ac:dyDescent="0.25">
      <c r="A2" s="1" t="s">
        <v>2</v>
      </c>
      <c r="B2" s="2"/>
      <c r="C2" s="1" t="s">
        <v>3</v>
      </c>
    </row>
    <row r="3" spans="1:4" ht="16.5" x14ac:dyDescent="0.25">
      <c r="A3" s="1" t="s">
        <v>4</v>
      </c>
      <c r="B3" s="2"/>
      <c r="C3" s="1" t="s">
        <v>5</v>
      </c>
    </row>
    <row r="4" spans="1:4" ht="16.5" x14ac:dyDescent="0.25">
      <c r="A4" s="1" t="s">
        <v>6</v>
      </c>
      <c r="B4" s="2"/>
      <c r="C4" s="1" t="s">
        <v>7</v>
      </c>
    </row>
    <row r="5" spans="1:4" ht="16.5" x14ac:dyDescent="0.25">
      <c r="A5" s="1" t="s">
        <v>8</v>
      </c>
      <c r="B5" s="2"/>
      <c r="C5" s="1" t="s">
        <v>9</v>
      </c>
    </row>
    <row r="6" spans="1:4" ht="16.5" x14ac:dyDescent="0.25">
      <c r="A6" s="1"/>
      <c r="B6" s="2"/>
      <c r="C6" s="4"/>
    </row>
    <row r="7" spans="1:4" ht="18.75" x14ac:dyDescent="0.3">
      <c r="A7" s="5"/>
      <c r="B7" s="6"/>
      <c r="C7" s="5"/>
    </row>
    <row r="8" spans="1:4" ht="18.75" x14ac:dyDescent="0.3">
      <c r="A8" s="5"/>
      <c r="B8" s="6"/>
      <c r="C8" s="5"/>
    </row>
    <row r="9" spans="1:4" ht="16.5" x14ac:dyDescent="0.25">
      <c r="A9" s="1" t="s">
        <v>10</v>
      </c>
      <c r="B9" s="2"/>
      <c r="C9" s="1" t="s">
        <v>11</v>
      </c>
    </row>
    <row r="10" spans="1:4" ht="18.75" x14ac:dyDescent="0.3">
      <c r="B10" s="3"/>
      <c r="C10" s="5"/>
    </row>
    <row r="11" spans="1:4" ht="72" customHeight="1" x14ac:dyDescent="0.3">
      <c r="A11" s="72" t="s">
        <v>12</v>
      </c>
      <c r="B11" s="72"/>
      <c r="C11" s="72"/>
    </row>
    <row r="12" spans="1:4" ht="18.75" x14ac:dyDescent="0.3">
      <c r="A12" s="8"/>
      <c r="B12" s="8"/>
      <c r="C12" s="8"/>
    </row>
    <row r="13" spans="1:4" ht="25.5" x14ac:dyDescent="0.25">
      <c r="A13" s="9" t="s">
        <v>13</v>
      </c>
      <c r="B13" s="9" t="s">
        <v>14</v>
      </c>
      <c r="C13" s="9" t="s">
        <v>15</v>
      </c>
      <c r="D13" s="9" t="s">
        <v>16</v>
      </c>
    </row>
    <row r="14" spans="1:4" ht="15.75" customHeight="1" x14ac:dyDescent="0.25">
      <c r="A14" s="73" t="s">
        <v>17</v>
      </c>
      <c r="B14" s="74"/>
      <c r="C14" s="74"/>
      <c r="D14" s="75"/>
    </row>
    <row r="15" spans="1:4" ht="33.75" customHeight="1" x14ac:dyDescent="0.25">
      <c r="A15" s="10">
        <v>1</v>
      </c>
      <c r="B15" s="11" t="s">
        <v>18</v>
      </c>
      <c r="C15" s="12" t="s">
        <v>19</v>
      </c>
      <c r="D15" s="13">
        <v>4135</v>
      </c>
    </row>
    <row r="16" spans="1:4" ht="31.5" x14ac:dyDescent="0.25">
      <c r="A16" s="14">
        <v>1</v>
      </c>
      <c r="B16" s="15" t="s">
        <v>20</v>
      </c>
      <c r="C16" s="16" t="s">
        <v>19</v>
      </c>
      <c r="D16" s="13">
        <v>3410</v>
      </c>
    </row>
    <row r="17" spans="1:4" x14ac:dyDescent="0.25">
      <c r="A17" s="14"/>
      <c r="B17" s="15" t="s">
        <v>21</v>
      </c>
      <c r="C17" s="16" t="s">
        <v>19</v>
      </c>
      <c r="D17" s="13">
        <v>3120</v>
      </c>
    </row>
    <row r="18" spans="1:4" x14ac:dyDescent="0.25">
      <c r="A18" s="14"/>
      <c r="B18" s="15" t="s">
        <v>22</v>
      </c>
      <c r="C18" s="16" t="s">
        <v>19</v>
      </c>
      <c r="D18" s="16">
        <v>3070</v>
      </c>
    </row>
    <row r="19" spans="1:4" x14ac:dyDescent="0.25">
      <c r="A19" s="14"/>
      <c r="B19" s="15" t="s">
        <v>23</v>
      </c>
      <c r="C19" s="16" t="s">
        <v>19</v>
      </c>
      <c r="D19" s="16">
        <v>3010</v>
      </c>
    </row>
    <row r="20" spans="1:4" ht="14.25" customHeight="1" x14ac:dyDescent="0.25">
      <c r="A20" s="14"/>
      <c r="B20" s="15" t="s">
        <v>24</v>
      </c>
      <c r="C20" s="16" t="s">
        <v>19</v>
      </c>
      <c r="D20" s="16">
        <v>2970</v>
      </c>
    </row>
    <row r="21" spans="1:4" ht="31.5" x14ac:dyDescent="0.25">
      <c r="A21" s="14">
        <v>2</v>
      </c>
      <c r="B21" s="15" t="s">
        <v>25</v>
      </c>
      <c r="C21" s="16" t="s">
        <v>19</v>
      </c>
      <c r="D21" s="16">
        <v>3535</v>
      </c>
    </row>
    <row r="22" spans="1:4" x14ac:dyDescent="0.25">
      <c r="A22" s="14"/>
      <c r="B22" s="15" t="s">
        <v>21</v>
      </c>
      <c r="C22" s="16" t="s">
        <v>19</v>
      </c>
      <c r="D22" s="16">
        <v>3120</v>
      </c>
    </row>
    <row r="23" spans="1:4" s="17" customFormat="1" ht="15.75" customHeight="1" x14ac:dyDescent="0.25">
      <c r="A23" s="14"/>
      <c r="B23" s="15" t="s">
        <v>22</v>
      </c>
      <c r="C23" s="16" t="s">
        <v>19</v>
      </c>
      <c r="D23" s="16">
        <v>3070</v>
      </c>
    </row>
    <row r="24" spans="1:4" x14ac:dyDescent="0.25">
      <c r="A24" s="14"/>
      <c r="B24" s="15" t="s">
        <v>23</v>
      </c>
      <c r="C24" s="16" t="s">
        <v>19</v>
      </c>
      <c r="D24" s="16">
        <v>3010</v>
      </c>
    </row>
    <row r="25" spans="1:4" x14ac:dyDescent="0.25">
      <c r="A25" s="14"/>
      <c r="B25" s="15" t="s">
        <v>24</v>
      </c>
      <c r="C25" s="16" t="s">
        <v>19</v>
      </c>
      <c r="D25" s="16">
        <v>2970</v>
      </c>
    </row>
    <row r="26" spans="1:4" ht="31.5" x14ac:dyDescent="0.25">
      <c r="A26" s="14">
        <v>3</v>
      </c>
      <c r="B26" s="15" t="s">
        <v>26</v>
      </c>
      <c r="C26" s="16" t="s">
        <v>19</v>
      </c>
      <c r="D26" s="16">
        <v>3220</v>
      </c>
    </row>
    <row r="27" spans="1:4" ht="31.5" x14ac:dyDescent="0.25">
      <c r="A27" s="14"/>
      <c r="B27" s="15" t="s">
        <v>27</v>
      </c>
      <c r="C27" s="16" t="s">
        <v>19</v>
      </c>
      <c r="D27" s="16">
        <v>4220</v>
      </c>
    </row>
    <row r="28" spans="1:4" x14ac:dyDescent="0.25">
      <c r="A28" s="14"/>
      <c r="B28" s="15" t="s">
        <v>21</v>
      </c>
      <c r="C28" s="16" t="s">
        <v>28</v>
      </c>
      <c r="D28" s="16">
        <v>3940</v>
      </c>
    </row>
    <row r="29" spans="1:4" x14ac:dyDescent="0.25">
      <c r="A29" s="14"/>
      <c r="B29" s="15" t="s">
        <v>22</v>
      </c>
      <c r="C29" s="16" t="s">
        <v>19</v>
      </c>
      <c r="D29" s="16">
        <v>3650</v>
      </c>
    </row>
    <row r="30" spans="1:4" x14ac:dyDescent="0.25">
      <c r="A30" s="14"/>
      <c r="B30" s="15" t="s">
        <v>23</v>
      </c>
      <c r="C30" s="16" t="s">
        <v>19</v>
      </c>
      <c r="D30" s="16">
        <v>3445</v>
      </c>
    </row>
    <row r="31" spans="1:4" x14ac:dyDescent="0.25">
      <c r="A31" s="14"/>
      <c r="B31" s="15" t="s">
        <v>24</v>
      </c>
      <c r="C31" s="16" t="s">
        <v>19</v>
      </c>
      <c r="D31" s="16">
        <v>3645</v>
      </c>
    </row>
    <row r="32" spans="1:4" x14ac:dyDescent="0.25">
      <c r="A32" s="14">
        <v>4</v>
      </c>
      <c r="B32" s="15" t="s">
        <v>29</v>
      </c>
      <c r="C32" s="16" t="s">
        <v>19</v>
      </c>
      <c r="D32" s="16">
        <v>3290</v>
      </c>
    </row>
    <row r="33" spans="1:4" x14ac:dyDescent="0.25">
      <c r="A33" s="14"/>
      <c r="B33" s="15" t="s">
        <v>30</v>
      </c>
      <c r="C33" s="16" t="s">
        <v>19</v>
      </c>
      <c r="D33" s="16">
        <v>3070</v>
      </c>
    </row>
    <row r="34" spans="1:4" x14ac:dyDescent="0.25">
      <c r="A34" s="14"/>
      <c r="B34" s="15" t="s">
        <v>31</v>
      </c>
      <c r="C34" s="16" t="s">
        <v>19</v>
      </c>
      <c r="D34" s="16">
        <v>2785</v>
      </c>
    </row>
    <row r="35" spans="1:4" x14ac:dyDescent="0.25">
      <c r="A35" s="14"/>
      <c r="B35" s="15" t="s">
        <v>23</v>
      </c>
      <c r="C35" s="16" t="s">
        <v>19</v>
      </c>
      <c r="D35" s="16">
        <v>2390</v>
      </c>
    </row>
    <row r="36" spans="1:4" x14ac:dyDescent="0.25">
      <c r="A36" s="14"/>
      <c r="B36" s="15" t="s">
        <v>32</v>
      </c>
      <c r="C36" s="16" t="s">
        <v>19</v>
      </c>
      <c r="D36" s="16">
        <v>1655</v>
      </c>
    </row>
    <row r="37" spans="1:4" x14ac:dyDescent="0.25">
      <c r="A37" s="14">
        <v>5</v>
      </c>
      <c r="B37" s="15" t="s">
        <v>33</v>
      </c>
      <c r="C37" s="16" t="s">
        <v>19</v>
      </c>
      <c r="D37" s="13">
        <v>4200</v>
      </c>
    </row>
    <row r="38" spans="1:4" x14ac:dyDescent="0.25">
      <c r="A38" s="14"/>
      <c r="B38" s="15" t="s">
        <v>34</v>
      </c>
      <c r="C38" s="16" t="s">
        <v>19</v>
      </c>
      <c r="D38" s="13">
        <v>4120</v>
      </c>
    </row>
    <row r="39" spans="1:4" x14ac:dyDescent="0.25">
      <c r="A39" s="14"/>
      <c r="B39" s="15" t="s">
        <v>22</v>
      </c>
      <c r="C39" s="16" t="s">
        <v>19</v>
      </c>
      <c r="D39" s="13">
        <v>3940</v>
      </c>
    </row>
    <row r="40" spans="1:4" x14ac:dyDescent="0.25">
      <c r="A40" s="14"/>
      <c r="B40" s="15" t="s">
        <v>23</v>
      </c>
      <c r="C40" s="16" t="s">
        <v>19</v>
      </c>
      <c r="D40" s="13">
        <v>3780</v>
      </c>
    </row>
    <row r="41" spans="1:4" x14ac:dyDescent="0.25">
      <c r="A41" s="14"/>
      <c r="B41" s="15" t="s">
        <v>32</v>
      </c>
      <c r="C41" s="16" t="s">
        <v>19</v>
      </c>
      <c r="D41" s="13">
        <v>2525</v>
      </c>
    </row>
    <row r="42" spans="1:4" x14ac:dyDescent="0.25">
      <c r="A42" s="14">
        <v>6</v>
      </c>
      <c r="B42" s="15" t="s">
        <v>35</v>
      </c>
      <c r="C42" s="16" t="s">
        <v>19</v>
      </c>
      <c r="D42" s="13">
        <v>4150</v>
      </c>
    </row>
    <row r="43" spans="1:4" x14ac:dyDescent="0.25">
      <c r="A43" s="14"/>
      <c r="B43" s="15" t="s">
        <v>34</v>
      </c>
      <c r="C43" s="16" t="s">
        <v>19</v>
      </c>
      <c r="D43" s="13">
        <v>3940</v>
      </c>
    </row>
    <row r="44" spans="1:4" x14ac:dyDescent="0.25">
      <c r="A44" s="14"/>
      <c r="B44" s="15" t="s">
        <v>36</v>
      </c>
      <c r="C44" s="16" t="s">
        <v>19</v>
      </c>
      <c r="D44" s="13">
        <v>2900</v>
      </c>
    </row>
    <row r="45" spans="1:4" x14ac:dyDescent="0.25">
      <c r="A45" s="14"/>
      <c r="B45" s="15" t="s">
        <v>23</v>
      </c>
      <c r="C45" s="16" t="s">
        <v>19</v>
      </c>
      <c r="D45" s="18">
        <v>2760</v>
      </c>
    </row>
    <row r="46" spans="1:4" ht="15.75" customHeight="1" x14ac:dyDescent="0.25">
      <c r="A46" s="14"/>
      <c r="B46" s="15" t="s">
        <v>32</v>
      </c>
      <c r="C46" s="16" t="s">
        <v>19</v>
      </c>
      <c r="D46" s="13">
        <v>2630</v>
      </c>
    </row>
    <row r="47" spans="1:4" s="17" customFormat="1" ht="15.75" customHeight="1" x14ac:dyDescent="0.25">
      <c r="A47" s="14">
        <v>7</v>
      </c>
      <c r="B47" s="15" t="s">
        <v>37</v>
      </c>
      <c r="C47" s="16" t="s">
        <v>19</v>
      </c>
      <c r="D47" s="13">
        <v>4435</v>
      </c>
    </row>
    <row r="48" spans="1:4" s="17" customFormat="1" ht="15.75" customHeight="1" x14ac:dyDescent="0.25">
      <c r="A48" s="14"/>
      <c r="B48" s="15" t="s">
        <v>34</v>
      </c>
      <c r="C48" s="16" t="s">
        <v>19</v>
      </c>
      <c r="D48" s="13">
        <v>4110</v>
      </c>
    </row>
    <row r="49" spans="1:4" s="17" customFormat="1" ht="15.75" customHeight="1" x14ac:dyDescent="0.25">
      <c r="A49" s="14"/>
      <c r="B49" s="15" t="s">
        <v>36</v>
      </c>
      <c r="C49" s="16" t="s">
        <v>19</v>
      </c>
      <c r="D49" s="13">
        <v>3780</v>
      </c>
    </row>
    <row r="50" spans="1:4" x14ac:dyDescent="0.25">
      <c r="A50" s="14"/>
      <c r="B50" s="15" t="s">
        <v>38</v>
      </c>
      <c r="C50" s="16" t="s">
        <v>19</v>
      </c>
      <c r="D50" s="13">
        <v>3610</v>
      </c>
    </row>
    <row r="51" spans="1:4" x14ac:dyDescent="0.25">
      <c r="A51" s="14"/>
      <c r="B51" s="15" t="s">
        <v>32</v>
      </c>
      <c r="C51" s="16" t="s">
        <v>19</v>
      </c>
      <c r="D51" s="13">
        <v>2630</v>
      </c>
    </row>
    <row r="52" spans="1:4" x14ac:dyDescent="0.25">
      <c r="A52" s="19">
        <v>8</v>
      </c>
      <c r="B52" s="20" t="s">
        <v>39</v>
      </c>
      <c r="C52" s="16" t="s">
        <v>19</v>
      </c>
      <c r="D52" s="21">
        <v>4260</v>
      </c>
    </row>
    <row r="53" spans="1:4" x14ac:dyDescent="0.25">
      <c r="A53" s="19"/>
      <c r="B53" s="15" t="s">
        <v>21</v>
      </c>
      <c r="C53" s="16" t="s">
        <v>19</v>
      </c>
      <c r="D53" s="21">
        <v>3845</v>
      </c>
    </row>
    <row r="54" spans="1:4" x14ac:dyDescent="0.25">
      <c r="A54" s="19"/>
      <c r="B54" s="15" t="s">
        <v>22</v>
      </c>
      <c r="C54" s="16" t="s">
        <v>19</v>
      </c>
      <c r="D54" s="21">
        <v>3440</v>
      </c>
    </row>
    <row r="55" spans="1:4" x14ac:dyDescent="0.25">
      <c r="A55" s="19"/>
      <c r="B55" s="15" t="s">
        <v>23</v>
      </c>
      <c r="C55" s="16" t="s">
        <v>19</v>
      </c>
      <c r="D55" s="21">
        <v>2955</v>
      </c>
    </row>
    <row r="56" spans="1:4" x14ac:dyDescent="0.25">
      <c r="A56" s="19"/>
      <c r="B56" s="15" t="s">
        <v>24</v>
      </c>
      <c r="C56" s="16" t="s">
        <v>19</v>
      </c>
      <c r="D56" s="21">
        <v>2525</v>
      </c>
    </row>
    <row r="57" spans="1:4" x14ac:dyDescent="0.25">
      <c r="A57" s="19">
        <v>9</v>
      </c>
      <c r="B57" s="20" t="s">
        <v>40</v>
      </c>
      <c r="C57" s="16" t="s">
        <v>19</v>
      </c>
      <c r="D57" s="21">
        <v>3780</v>
      </c>
    </row>
    <row r="58" spans="1:4" x14ac:dyDescent="0.25">
      <c r="A58" s="19"/>
      <c r="B58" s="15" t="s">
        <v>22</v>
      </c>
      <c r="C58" s="16" t="s">
        <v>19</v>
      </c>
      <c r="D58" s="21">
        <v>3235</v>
      </c>
    </row>
    <row r="59" spans="1:4" x14ac:dyDescent="0.25">
      <c r="A59" s="19"/>
      <c r="B59" s="15" t="s">
        <v>23</v>
      </c>
      <c r="C59" s="16" t="s">
        <v>19</v>
      </c>
      <c r="D59" s="21">
        <v>2955</v>
      </c>
    </row>
    <row r="60" spans="1:4" x14ac:dyDescent="0.25">
      <c r="A60" s="19"/>
      <c r="B60" s="15" t="s">
        <v>24</v>
      </c>
      <c r="C60" s="16" t="s">
        <v>19</v>
      </c>
      <c r="D60" s="21">
        <v>2110</v>
      </c>
    </row>
    <row r="61" spans="1:4" x14ac:dyDescent="0.25">
      <c r="A61" s="19">
        <v>10</v>
      </c>
      <c r="B61" s="20" t="s">
        <v>41</v>
      </c>
      <c r="C61" s="16" t="s">
        <v>19</v>
      </c>
      <c r="D61" s="21">
        <v>3780</v>
      </c>
    </row>
    <row r="62" spans="1:4" x14ac:dyDescent="0.25">
      <c r="A62" s="19"/>
      <c r="B62" s="15" t="s">
        <v>22</v>
      </c>
      <c r="C62" s="16" t="s">
        <v>19</v>
      </c>
      <c r="D62" s="21">
        <v>2580</v>
      </c>
    </row>
    <row r="63" spans="1:4" x14ac:dyDescent="0.25">
      <c r="A63" s="19"/>
      <c r="B63" s="15" t="s">
        <v>23</v>
      </c>
      <c r="C63" s="16" t="s">
        <v>19</v>
      </c>
      <c r="D63" s="21">
        <v>2955</v>
      </c>
    </row>
    <row r="64" spans="1:4" x14ac:dyDescent="0.25">
      <c r="A64" s="19"/>
      <c r="B64" s="15" t="s">
        <v>24</v>
      </c>
      <c r="C64" s="16" t="s">
        <v>19</v>
      </c>
      <c r="D64" s="21">
        <v>2810</v>
      </c>
    </row>
    <row r="65" spans="1:4" x14ac:dyDescent="0.25">
      <c r="A65" s="19">
        <v>11</v>
      </c>
      <c r="B65" s="20" t="s">
        <v>42</v>
      </c>
      <c r="C65" s="16" t="s">
        <v>19</v>
      </c>
      <c r="D65" s="21">
        <v>3780</v>
      </c>
    </row>
    <row r="66" spans="1:4" x14ac:dyDescent="0.25">
      <c r="A66" s="19"/>
      <c r="B66" s="15" t="s">
        <v>22</v>
      </c>
      <c r="C66" s="16" t="s">
        <v>19</v>
      </c>
      <c r="D66" s="21">
        <v>3235</v>
      </c>
    </row>
    <row r="67" spans="1:4" x14ac:dyDescent="0.25">
      <c r="A67" s="19"/>
      <c r="B67" s="15" t="s">
        <v>23</v>
      </c>
      <c r="C67" s="16" t="s">
        <v>19</v>
      </c>
      <c r="D67" s="21">
        <v>2955</v>
      </c>
    </row>
    <row r="68" spans="1:4" ht="15.75" customHeight="1" x14ac:dyDescent="0.25">
      <c r="A68" s="19"/>
      <c r="B68" s="15" t="s">
        <v>24</v>
      </c>
      <c r="C68" s="16" t="s">
        <v>19</v>
      </c>
      <c r="D68" s="21">
        <v>2620</v>
      </c>
    </row>
    <row r="69" spans="1:4" x14ac:dyDescent="0.25">
      <c r="A69" s="19">
        <v>12</v>
      </c>
      <c r="B69" s="20" t="s">
        <v>43</v>
      </c>
      <c r="C69" s="16" t="s">
        <v>19</v>
      </c>
      <c r="D69" s="21">
        <v>3780</v>
      </c>
    </row>
    <row r="70" spans="1:4" x14ac:dyDescent="0.25">
      <c r="A70" s="19"/>
      <c r="B70" s="15" t="s">
        <v>22</v>
      </c>
      <c r="C70" s="16" t="s">
        <v>19</v>
      </c>
      <c r="D70" s="21">
        <v>3235</v>
      </c>
    </row>
    <row r="71" spans="1:4" x14ac:dyDescent="0.25">
      <c r="A71" s="19"/>
      <c r="B71" s="15" t="s">
        <v>23</v>
      </c>
      <c r="C71" s="16" t="s">
        <v>19</v>
      </c>
      <c r="D71" s="21">
        <v>3090</v>
      </c>
    </row>
    <row r="72" spans="1:4" x14ac:dyDescent="0.25">
      <c r="A72" s="19"/>
      <c r="B72" s="15" t="s">
        <v>24</v>
      </c>
      <c r="C72" s="16" t="s">
        <v>19</v>
      </c>
      <c r="D72" s="21">
        <v>2810</v>
      </c>
    </row>
    <row r="73" spans="1:4" ht="15.75" customHeight="1" x14ac:dyDescent="0.25">
      <c r="A73" s="19">
        <v>13</v>
      </c>
      <c r="B73" s="20" t="s">
        <v>44</v>
      </c>
      <c r="C73" s="16" t="s">
        <v>19</v>
      </c>
      <c r="D73" s="21">
        <v>3780</v>
      </c>
    </row>
    <row r="74" spans="1:4" x14ac:dyDescent="0.25">
      <c r="A74" s="19"/>
      <c r="B74" s="15" t="s">
        <v>22</v>
      </c>
      <c r="C74" s="16" t="s">
        <v>19</v>
      </c>
      <c r="D74" s="21">
        <v>3235</v>
      </c>
    </row>
    <row r="75" spans="1:4" x14ac:dyDescent="0.25">
      <c r="A75" s="19"/>
      <c r="B75" s="15" t="s">
        <v>23</v>
      </c>
      <c r="C75" s="16" t="s">
        <v>19</v>
      </c>
      <c r="D75" s="21">
        <v>3045</v>
      </c>
    </row>
    <row r="76" spans="1:4" x14ac:dyDescent="0.25">
      <c r="A76" s="19"/>
      <c r="B76" s="15" t="s">
        <v>24</v>
      </c>
      <c r="C76" s="16" t="s">
        <v>19</v>
      </c>
      <c r="D76" s="21">
        <v>2810</v>
      </c>
    </row>
    <row r="77" spans="1:4" x14ac:dyDescent="0.25">
      <c r="A77" s="19">
        <v>14</v>
      </c>
      <c r="B77" s="20" t="s">
        <v>45</v>
      </c>
      <c r="C77" s="16" t="s">
        <v>19</v>
      </c>
      <c r="D77" s="21">
        <v>4465</v>
      </c>
    </row>
    <row r="78" spans="1:4" x14ac:dyDescent="0.25">
      <c r="A78" s="19"/>
      <c r="B78" s="19" t="s">
        <v>46</v>
      </c>
      <c r="C78" s="16" t="s">
        <v>19</v>
      </c>
      <c r="D78" s="21">
        <v>3940</v>
      </c>
    </row>
    <row r="79" spans="1:4" ht="15.75" customHeight="1" x14ac:dyDescent="0.25">
      <c r="A79" s="19"/>
      <c r="B79" s="15" t="s">
        <v>22</v>
      </c>
      <c r="C79" s="16" t="s">
        <v>19</v>
      </c>
      <c r="D79" s="21">
        <v>3235</v>
      </c>
    </row>
    <row r="80" spans="1:4" x14ac:dyDescent="0.25">
      <c r="A80" s="19"/>
      <c r="B80" s="15" t="s">
        <v>23</v>
      </c>
      <c r="C80" s="16" t="s">
        <v>19</v>
      </c>
      <c r="D80" s="21">
        <v>2955</v>
      </c>
    </row>
    <row r="81" spans="1:4" x14ac:dyDescent="0.25">
      <c r="A81" s="19"/>
      <c r="B81" s="15" t="s">
        <v>24</v>
      </c>
      <c r="C81" s="16" t="s">
        <v>19</v>
      </c>
      <c r="D81" s="21">
        <v>2810</v>
      </c>
    </row>
    <row r="82" spans="1:4" x14ac:dyDescent="0.25">
      <c r="A82" s="19">
        <v>15</v>
      </c>
      <c r="B82" s="20" t="s">
        <v>47</v>
      </c>
      <c r="C82" s="16" t="s">
        <v>19</v>
      </c>
      <c r="D82" s="21">
        <v>3780</v>
      </c>
    </row>
    <row r="83" spans="1:4" x14ac:dyDescent="0.25">
      <c r="A83" s="19"/>
      <c r="B83" s="15" t="s">
        <v>22</v>
      </c>
      <c r="C83" s="16" t="s">
        <v>19</v>
      </c>
      <c r="D83" s="21">
        <v>3235</v>
      </c>
    </row>
    <row r="84" spans="1:4" x14ac:dyDescent="0.25">
      <c r="A84" s="19"/>
      <c r="B84" s="15" t="s">
        <v>23</v>
      </c>
      <c r="C84" s="16" t="s">
        <v>19</v>
      </c>
      <c r="D84" s="21">
        <v>2955</v>
      </c>
    </row>
    <row r="85" spans="1:4" x14ac:dyDescent="0.25">
      <c r="A85" s="19"/>
      <c r="B85" s="15" t="s">
        <v>24</v>
      </c>
      <c r="C85" s="16" t="s">
        <v>19</v>
      </c>
      <c r="D85" s="21">
        <v>1970</v>
      </c>
    </row>
    <row r="86" spans="1:4" x14ac:dyDescent="0.25">
      <c r="A86" s="19">
        <v>16</v>
      </c>
      <c r="B86" s="22" t="s">
        <v>48</v>
      </c>
      <c r="C86" s="16" t="s">
        <v>19</v>
      </c>
      <c r="D86" s="21">
        <v>3780</v>
      </c>
    </row>
    <row r="87" spans="1:4" x14ac:dyDescent="0.25">
      <c r="A87" s="19"/>
      <c r="B87" s="15" t="s">
        <v>22</v>
      </c>
      <c r="C87" s="16" t="s">
        <v>19</v>
      </c>
      <c r="D87" s="21">
        <v>3490</v>
      </c>
    </row>
    <row r="88" spans="1:4" x14ac:dyDescent="0.25">
      <c r="A88" s="19"/>
      <c r="B88" s="15" t="s">
        <v>23</v>
      </c>
      <c r="C88" s="16" t="s">
        <v>19</v>
      </c>
      <c r="D88" s="21">
        <v>1480</v>
      </c>
    </row>
    <row r="89" spans="1:4" ht="15.75" customHeight="1" x14ac:dyDescent="0.25">
      <c r="A89" s="19"/>
      <c r="B89" s="15" t="s">
        <v>24</v>
      </c>
      <c r="C89" s="16" t="s">
        <v>19</v>
      </c>
      <c r="D89" s="21">
        <v>1355</v>
      </c>
    </row>
    <row r="90" spans="1:4" x14ac:dyDescent="0.25">
      <c r="A90" s="19">
        <v>17</v>
      </c>
      <c r="B90" s="22" t="s">
        <v>49</v>
      </c>
      <c r="C90" s="16" t="s">
        <v>19</v>
      </c>
      <c r="D90" s="21">
        <v>3935</v>
      </c>
    </row>
    <row r="91" spans="1:4" x14ac:dyDescent="0.25">
      <c r="A91" s="19"/>
      <c r="B91" s="15" t="s">
        <v>22</v>
      </c>
      <c r="C91" s="16" t="s">
        <v>19</v>
      </c>
      <c r="D91" s="21">
        <v>3235</v>
      </c>
    </row>
    <row r="92" spans="1:4" x14ac:dyDescent="0.25">
      <c r="A92" s="19"/>
      <c r="B92" s="15" t="s">
        <v>23</v>
      </c>
      <c r="C92" s="16" t="s">
        <v>19</v>
      </c>
      <c r="D92" s="21">
        <v>2955</v>
      </c>
    </row>
    <row r="93" spans="1:4" x14ac:dyDescent="0.25">
      <c r="A93" s="19"/>
      <c r="B93" s="15" t="s">
        <v>24</v>
      </c>
      <c r="C93" s="16" t="s">
        <v>19</v>
      </c>
      <c r="D93" s="21">
        <v>2810</v>
      </c>
    </row>
    <row r="94" spans="1:4" s="26" customFormat="1" x14ac:dyDescent="0.25">
      <c r="A94" s="23"/>
      <c r="B94" s="24" t="s">
        <v>50</v>
      </c>
      <c r="C94" s="25"/>
      <c r="D94" s="24">
        <f>SUM(D15:D93)</f>
        <v>256230</v>
      </c>
    </row>
    <row r="95" spans="1:4" ht="15.75" customHeight="1" x14ac:dyDescent="0.25">
      <c r="A95" s="76" t="s">
        <v>51</v>
      </c>
      <c r="B95" s="76"/>
      <c r="C95" s="76"/>
      <c r="D95" s="76"/>
    </row>
    <row r="96" spans="1:4" x14ac:dyDescent="0.25">
      <c r="A96" s="27">
        <v>1</v>
      </c>
      <c r="B96" s="28" t="s">
        <v>52</v>
      </c>
      <c r="C96" s="29" t="s">
        <v>53</v>
      </c>
      <c r="D96" s="30">
        <v>380</v>
      </c>
    </row>
    <row r="97" spans="1:4" ht="15.75" customHeight="1" x14ac:dyDescent="0.25">
      <c r="A97" s="31">
        <v>2</v>
      </c>
      <c r="B97" s="32" t="s">
        <v>54</v>
      </c>
      <c r="C97" s="18" t="s">
        <v>53</v>
      </c>
      <c r="D97" s="33">
        <v>1390</v>
      </c>
    </row>
    <row r="98" spans="1:4" ht="29.25" customHeight="1" x14ac:dyDescent="0.25">
      <c r="A98" s="31">
        <v>3</v>
      </c>
      <c r="B98" s="32" t="s">
        <v>55</v>
      </c>
      <c r="C98" s="18" t="s">
        <v>53</v>
      </c>
      <c r="D98" s="33">
        <v>3845</v>
      </c>
    </row>
    <row r="99" spans="1:4" ht="29.25" customHeight="1" x14ac:dyDescent="0.25">
      <c r="A99" s="27">
        <v>4</v>
      </c>
      <c r="B99" s="34" t="s">
        <v>56</v>
      </c>
      <c r="C99" s="18" t="s">
        <v>53</v>
      </c>
      <c r="D99" s="33">
        <v>1030</v>
      </c>
    </row>
    <row r="100" spans="1:4" ht="15.75" customHeight="1" x14ac:dyDescent="0.25">
      <c r="A100" s="31">
        <v>5</v>
      </c>
      <c r="B100" s="34" t="s">
        <v>57</v>
      </c>
      <c r="C100" s="18" t="s">
        <v>53</v>
      </c>
      <c r="D100" s="33">
        <v>349</v>
      </c>
    </row>
    <row r="101" spans="1:4" x14ac:dyDescent="0.25">
      <c r="A101" s="31">
        <v>6</v>
      </c>
      <c r="B101" s="34" t="s">
        <v>58</v>
      </c>
      <c r="C101" s="18" t="s">
        <v>53</v>
      </c>
      <c r="D101" s="33">
        <v>460</v>
      </c>
    </row>
    <row r="102" spans="1:4" x14ac:dyDescent="0.25">
      <c r="A102" s="27">
        <v>7</v>
      </c>
      <c r="B102" s="34" t="s">
        <v>59</v>
      </c>
      <c r="C102" s="18" t="s">
        <v>53</v>
      </c>
      <c r="D102" s="33">
        <v>310</v>
      </c>
    </row>
    <row r="103" spans="1:4" x14ac:dyDescent="0.25">
      <c r="A103" s="31">
        <v>8</v>
      </c>
      <c r="B103" s="34" t="s">
        <v>60</v>
      </c>
      <c r="C103" s="18" t="s">
        <v>53</v>
      </c>
      <c r="D103" s="33">
        <v>212</v>
      </c>
    </row>
    <row r="104" spans="1:4" x14ac:dyDescent="0.25">
      <c r="A104" s="31">
        <v>9</v>
      </c>
      <c r="B104" s="34" t="s">
        <v>61</v>
      </c>
      <c r="C104" s="18" t="s">
        <v>53</v>
      </c>
      <c r="D104" s="33">
        <v>180</v>
      </c>
    </row>
    <row r="105" spans="1:4" x14ac:dyDescent="0.25">
      <c r="A105" s="27">
        <v>10</v>
      </c>
      <c r="B105" s="34" t="s">
        <v>62</v>
      </c>
      <c r="C105" s="18" t="s">
        <v>63</v>
      </c>
      <c r="D105" s="33">
        <v>290</v>
      </c>
    </row>
    <row r="106" spans="1:4" x14ac:dyDescent="0.25">
      <c r="A106" s="31">
        <v>11</v>
      </c>
      <c r="B106" s="34" t="s">
        <v>64</v>
      </c>
      <c r="C106" s="18" t="s">
        <v>53</v>
      </c>
      <c r="D106" s="33">
        <v>885</v>
      </c>
    </row>
    <row r="107" spans="1:4" x14ac:dyDescent="0.25">
      <c r="A107" s="31">
        <v>12</v>
      </c>
      <c r="B107" s="34" t="s">
        <v>65</v>
      </c>
      <c r="C107" s="18" t="s">
        <v>53</v>
      </c>
      <c r="D107" s="33">
        <v>960</v>
      </c>
    </row>
    <row r="108" spans="1:4" ht="31.5" x14ac:dyDescent="0.25">
      <c r="A108" s="27">
        <v>13</v>
      </c>
      <c r="B108" s="34" t="s">
        <v>66</v>
      </c>
      <c r="C108" s="18" t="s">
        <v>53</v>
      </c>
      <c r="D108" s="33">
        <v>390</v>
      </c>
    </row>
    <row r="109" spans="1:4" x14ac:dyDescent="0.25">
      <c r="A109" s="31">
        <v>14</v>
      </c>
      <c r="B109" s="34" t="s">
        <v>67</v>
      </c>
      <c r="C109" s="18" t="s">
        <v>53</v>
      </c>
      <c r="D109" s="33">
        <v>4200</v>
      </c>
    </row>
    <row r="110" spans="1:4" x14ac:dyDescent="0.25">
      <c r="A110" s="31">
        <v>15</v>
      </c>
      <c r="B110" s="34" t="s">
        <v>68</v>
      </c>
      <c r="C110" s="18" t="s">
        <v>53</v>
      </c>
      <c r="D110" s="33">
        <v>1635</v>
      </c>
    </row>
    <row r="111" spans="1:4" x14ac:dyDescent="0.25">
      <c r="A111" s="27">
        <v>16</v>
      </c>
      <c r="B111" s="32" t="s">
        <v>69</v>
      </c>
      <c r="C111" s="18" t="s">
        <v>53</v>
      </c>
      <c r="D111" s="33">
        <v>3355</v>
      </c>
    </row>
    <row r="112" spans="1:4" x14ac:dyDescent="0.25">
      <c r="A112" s="31">
        <v>17</v>
      </c>
      <c r="B112" s="35" t="s">
        <v>70</v>
      </c>
      <c r="C112" s="18" t="s">
        <v>53</v>
      </c>
      <c r="D112" s="33">
        <v>1120</v>
      </c>
    </row>
    <row r="113" spans="1:4" x14ac:dyDescent="0.25">
      <c r="A113" s="31">
        <v>18</v>
      </c>
      <c r="B113" s="36" t="s">
        <v>71</v>
      </c>
      <c r="C113" s="18" t="s">
        <v>53</v>
      </c>
      <c r="D113" s="33">
        <v>990</v>
      </c>
    </row>
    <row r="114" spans="1:4" x14ac:dyDescent="0.25">
      <c r="A114" s="27">
        <v>19</v>
      </c>
      <c r="B114" s="37" t="s">
        <v>72</v>
      </c>
      <c r="C114" s="18" t="s">
        <v>53</v>
      </c>
      <c r="D114" s="33">
        <v>890</v>
      </c>
    </row>
    <row r="115" spans="1:4" x14ac:dyDescent="0.25">
      <c r="A115" s="31">
        <v>20</v>
      </c>
      <c r="B115" s="37" t="s">
        <v>73</v>
      </c>
      <c r="C115" s="18" t="s">
        <v>53</v>
      </c>
      <c r="D115" s="33">
        <v>785</v>
      </c>
    </row>
    <row r="116" spans="1:4" s="26" customFormat="1" x14ac:dyDescent="0.25">
      <c r="A116" s="23"/>
      <c r="B116" s="24" t="s">
        <v>74</v>
      </c>
      <c r="C116" s="25"/>
      <c r="D116" s="24">
        <f>SUM(D96:D115)</f>
        <v>23656</v>
      </c>
    </row>
    <row r="117" spans="1:4" ht="29.25" customHeight="1" x14ac:dyDescent="0.25">
      <c r="A117" s="69" t="s">
        <v>75</v>
      </c>
      <c r="B117" s="70"/>
      <c r="C117" s="70"/>
      <c r="D117" s="71"/>
    </row>
    <row r="118" spans="1:4" ht="51" customHeight="1" x14ac:dyDescent="0.25">
      <c r="A118" s="14">
        <v>1</v>
      </c>
      <c r="B118" s="38" t="s">
        <v>76</v>
      </c>
      <c r="C118" s="13" t="s">
        <v>53</v>
      </c>
      <c r="D118" s="13">
        <v>350</v>
      </c>
    </row>
    <row r="119" spans="1:4" ht="29.25" customHeight="1" x14ac:dyDescent="0.25">
      <c r="A119" s="14">
        <v>2</v>
      </c>
      <c r="B119" s="38" t="s">
        <v>77</v>
      </c>
      <c r="C119" s="13" t="s">
        <v>53</v>
      </c>
      <c r="D119" s="13">
        <v>320</v>
      </c>
    </row>
    <row r="120" spans="1:4" ht="29.25" customHeight="1" x14ac:dyDescent="0.25">
      <c r="A120" s="14">
        <v>3</v>
      </c>
      <c r="B120" s="38" t="s">
        <v>78</v>
      </c>
      <c r="C120" s="13" t="s">
        <v>53</v>
      </c>
      <c r="D120" s="13">
        <v>650</v>
      </c>
    </row>
    <row r="121" spans="1:4" s="26" customFormat="1" x14ac:dyDescent="0.25">
      <c r="A121" s="23"/>
      <c r="B121" s="24" t="s">
        <v>79</v>
      </c>
      <c r="C121" s="25"/>
      <c r="D121" s="24">
        <f>SUM(D118:D120)</f>
        <v>1320</v>
      </c>
    </row>
    <row r="122" spans="1:4" ht="15.75" customHeight="1" x14ac:dyDescent="0.25">
      <c r="A122" s="69" t="s">
        <v>80</v>
      </c>
      <c r="B122" s="70"/>
      <c r="C122" s="70"/>
      <c r="D122" s="71"/>
    </row>
    <row r="123" spans="1:4" ht="15.75" customHeight="1" x14ac:dyDescent="0.25">
      <c r="A123" s="14">
        <v>1</v>
      </c>
      <c r="B123" s="38" t="s">
        <v>81</v>
      </c>
      <c r="C123" s="13" t="s">
        <v>53</v>
      </c>
      <c r="D123" s="13">
        <v>515</v>
      </c>
    </row>
    <row r="124" spans="1:4" ht="30" customHeight="1" x14ac:dyDescent="0.25">
      <c r="A124" s="14">
        <v>2</v>
      </c>
      <c r="B124" s="38" t="s">
        <v>82</v>
      </c>
      <c r="C124" s="13" t="s">
        <v>53</v>
      </c>
      <c r="D124" s="13">
        <v>330</v>
      </c>
    </row>
    <row r="125" spans="1:4" x14ac:dyDescent="0.25">
      <c r="A125" s="14">
        <v>3</v>
      </c>
      <c r="B125" s="38" t="s">
        <v>83</v>
      </c>
      <c r="C125" s="13" t="s">
        <v>53</v>
      </c>
      <c r="D125" s="13">
        <v>325</v>
      </c>
    </row>
    <row r="126" spans="1:4" x14ac:dyDescent="0.25">
      <c r="A126" s="39">
        <v>4</v>
      </c>
      <c r="B126" s="38" t="s">
        <v>84</v>
      </c>
      <c r="C126" s="13" t="s">
        <v>53</v>
      </c>
      <c r="D126" s="13">
        <v>620</v>
      </c>
    </row>
    <row r="127" spans="1:4" s="26" customFormat="1" x14ac:dyDescent="0.25">
      <c r="A127" s="23"/>
      <c r="B127" s="24" t="s">
        <v>79</v>
      </c>
      <c r="C127" s="25"/>
      <c r="D127" s="24">
        <f>SUM(D123:D126)</f>
        <v>1790</v>
      </c>
    </row>
    <row r="128" spans="1:4" ht="15.75" customHeight="1" x14ac:dyDescent="0.25">
      <c r="A128" s="69" t="s">
        <v>85</v>
      </c>
      <c r="B128" s="70"/>
      <c r="C128" s="70"/>
      <c r="D128" s="71"/>
    </row>
    <row r="129" spans="1:4" x14ac:dyDescent="0.25">
      <c r="A129" s="40">
        <v>1</v>
      </c>
      <c r="B129" s="41" t="s">
        <v>86</v>
      </c>
      <c r="C129" s="42" t="s">
        <v>53</v>
      </c>
      <c r="D129" s="13">
        <v>420</v>
      </c>
    </row>
    <row r="130" spans="1:4" x14ac:dyDescent="0.25">
      <c r="A130" s="14">
        <v>2</v>
      </c>
      <c r="B130" s="38" t="s">
        <v>87</v>
      </c>
      <c r="C130" s="13" t="s">
        <v>53</v>
      </c>
      <c r="D130" s="13">
        <v>445</v>
      </c>
    </row>
    <row r="131" spans="1:4" x14ac:dyDescent="0.25">
      <c r="A131" s="14">
        <v>3</v>
      </c>
      <c r="B131" s="38" t="s">
        <v>88</v>
      </c>
      <c r="C131" s="13" t="s">
        <v>53</v>
      </c>
      <c r="D131" s="13">
        <v>350</v>
      </c>
    </row>
    <row r="132" spans="1:4" ht="15.75" customHeight="1" x14ac:dyDescent="0.25">
      <c r="A132" s="14">
        <v>4</v>
      </c>
      <c r="B132" s="38" t="s">
        <v>89</v>
      </c>
      <c r="C132" s="13" t="s">
        <v>53</v>
      </c>
      <c r="D132" s="13">
        <v>720</v>
      </c>
    </row>
    <row r="133" spans="1:4" x14ac:dyDescent="0.25">
      <c r="A133" s="14">
        <v>5</v>
      </c>
      <c r="B133" s="38" t="s">
        <v>90</v>
      </c>
      <c r="C133" s="13" t="s">
        <v>53</v>
      </c>
      <c r="D133" s="13">
        <v>630</v>
      </c>
    </row>
    <row r="134" spans="1:4" x14ac:dyDescent="0.25">
      <c r="A134" s="14">
        <v>6</v>
      </c>
      <c r="B134" s="38" t="s">
        <v>91</v>
      </c>
      <c r="C134" s="13" t="s">
        <v>53</v>
      </c>
      <c r="D134" s="13">
        <v>440</v>
      </c>
    </row>
    <row r="135" spans="1:4" x14ac:dyDescent="0.25">
      <c r="A135" s="14">
        <v>7</v>
      </c>
      <c r="B135" s="38" t="s">
        <v>92</v>
      </c>
      <c r="C135" s="13" t="s">
        <v>53</v>
      </c>
      <c r="D135" s="13">
        <v>435</v>
      </c>
    </row>
    <row r="136" spans="1:4" x14ac:dyDescent="0.25">
      <c r="A136" s="14">
        <v>8</v>
      </c>
      <c r="B136" s="38" t="s">
        <v>93</v>
      </c>
      <c r="C136" s="13" t="s">
        <v>53</v>
      </c>
      <c r="D136" s="13">
        <v>435</v>
      </c>
    </row>
    <row r="137" spans="1:4" s="26" customFormat="1" x14ac:dyDescent="0.25">
      <c r="A137" s="23"/>
      <c r="B137" s="24" t="s">
        <v>94</v>
      </c>
      <c r="C137" s="25"/>
      <c r="D137" s="24">
        <f>SUM(D129:D136)</f>
        <v>3875</v>
      </c>
    </row>
    <row r="138" spans="1:4" ht="15.75" customHeight="1" x14ac:dyDescent="0.25">
      <c r="A138" s="69" t="s">
        <v>95</v>
      </c>
      <c r="B138" s="70"/>
      <c r="C138" s="70"/>
      <c r="D138" s="71"/>
    </row>
    <row r="139" spans="1:4" x14ac:dyDescent="0.25">
      <c r="A139" s="14">
        <v>1</v>
      </c>
      <c r="B139" s="38" t="s">
        <v>96</v>
      </c>
      <c r="C139" s="13" t="s">
        <v>53</v>
      </c>
      <c r="D139" s="13">
        <v>188</v>
      </c>
    </row>
    <row r="140" spans="1:4" x14ac:dyDescent="0.25">
      <c r="A140" s="14">
        <v>2</v>
      </c>
      <c r="B140" s="38" t="s">
        <v>97</v>
      </c>
      <c r="C140" s="13" t="s">
        <v>53</v>
      </c>
      <c r="D140" s="13">
        <v>180</v>
      </c>
    </row>
    <row r="141" spans="1:4" x14ac:dyDescent="0.25">
      <c r="A141" s="14">
        <v>3</v>
      </c>
      <c r="B141" s="38" t="s">
        <v>98</v>
      </c>
      <c r="C141" s="13" t="s">
        <v>53</v>
      </c>
      <c r="D141" s="13">
        <v>170</v>
      </c>
    </row>
    <row r="142" spans="1:4" ht="32.25" customHeight="1" x14ac:dyDescent="0.25">
      <c r="A142" s="14">
        <v>4</v>
      </c>
      <c r="B142" s="38" t="s">
        <v>99</v>
      </c>
      <c r="C142" s="13" t="s">
        <v>53</v>
      </c>
      <c r="D142" s="13">
        <v>550</v>
      </c>
    </row>
    <row r="143" spans="1:4" x14ac:dyDescent="0.25">
      <c r="A143" s="14">
        <v>5</v>
      </c>
      <c r="B143" s="38" t="s">
        <v>100</v>
      </c>
      <c r="C143" s="13" t="s">
        <v>53</v>
      </c>
      <c r="D143" s="13">
        <v>130</v>
      </c>
    </row>
    <row r="144" spans="1:4" s="26" customFormat="1" x14ac:dyDescent="0.25">
      <c r="A144" s="23"/>
      <c r="B144" s="24" t="s">
        <v>94</v>
      </c>
      <c r="C144" s="25"/>
      <c r="D144" s="24">
        <f>SUM(D139:D143)</f>
        <v>1218</v>
      </c>
    </row>
    <row r="145" spans="1:4" ht="15.75" customHeight="1" x14ac:dyDescent="0.25">
      <c r="A145" s="69" t="s">
        <v>101</v>
      </c>
      <c r="B145" s="70"/>
      <c r="C145" s="70"/>
      <c r="D145" s="71"/>
    </row>
    <row r="146" spans="1:4" x14ac:dyDescent="0.25">
      <c r="A146" s="14">
        <v>1</v>
      </c>
      <c r="B146" s="38" t="s">
        <v>102</v>
      </c>
      <c r="C146" s="13" t="s">
        <v>53</v>
      </c>
      <c r="D146" s="13">
        <v>40</v>
      </c>
    </row>
    <row r="147" spans="1:4" x14ac:dyDescent="0.25">
      <c r="A147" s="14">
        <v>2</v>
      </c>
      <c r="B147" s="38" t="s">
        <v>103</v>
      </c>
      <c r="C147" s="13" t="s">
        <v>53</v>
      </c>
      <c r="D147" s="13">
        <v>260</v>
      </c>
    </row>
    <row r="148" spans="1:4" x14ac:dyDescent="0.25">
      <c r="A148" s="14">
        <v>3</v>
      </c>
      <c r="B148" s="38" t="s">
        <v>104</v>
      </c>
      <c r="C148" s="13" t="s">
        <v>53</v>
      </c>
      <c r="D148" s="13">
        <v>80</v>
      </c>
    </row>
    <row r="149" spans="1:4" x14ac:dyDescent="0.25">
      <c r="A149" s="14">
        <v>4</v>
      </c>
      <c r="B149" s="38" t="s">
        <v>105</v>
      </c>
      <c r="C149" s="13" t="s">
        <v>53</v>
      </c>
      <c r="D149" s="13">
        <v>250</v>
      </c>
    </row>
    <row r="150" spans="1:4" x14ac:dyDescent="0.25">
      <c r="A150" s="14">
        <v>5</v>
      </c>
      <c r="B150" s="34" t="s">
        <v>106</v>
      </c>
      <c r="C150" s="13" t="s">
        <v>53</v>
      </c>
      <c r="D150" s="13">
        <v>40</v>
      </c>
    </row>
    <row r="151" spans="1:4" x14ac:dyDescent="0.25">
      <c r="A151" s="14">
        <v>6</v>
      </c>
      <c r="B151" s="34" t="s">
        <v>107</v>
      </c>
      <c r="C151" s="13" t="s">
        <v>53</v>
      </c>
      <c r="D151" s="13">
        <v>70</v>
      </c>
    </row>
    <row r="152" spans="1:4" ht="15.75" customHeight="1" x14ac:dyDescent="0.25">
      <c r="A152" s="14">
        <v>7</v>
      </c>
      <c r="B152" s="34" t="s">
        <v>108</v>
      </c>
      <c r="C152" s="13" t="s">
        <v>53</v>
      </c>
      <c r="D152" s="13">
        <v>40</v>
      </c>
    </row>
    <row r="153" spans="1:4" s="26" customFormat="1" x14ac:dyDescent="0.25">
      <c r="A153" s="23"/>
      <c r="B153" s="24" t="s">
        <v>94</v>
      </c>
      <c r="C153" s="25"/>
      <c r="D153" s="24">
        <f>SUM(D146:D152)</f>
        <v>780</v>
      </c>
    </row>
    <row r="154" spans="1:4" ht="15.75" customHeight="1" x14ac:dyDescent="0.25">
      <c r="A154" s="69" t="s">
        <v>109</v>
      </c>
      <c r="B154" s="70"/>
      <c r="C154" s="70"/>
      <c r="D154" s="71"/>
    </row>
    <row r="155" spans="1:4" x14ac:dyDescent="0.25">
      <c r="A155" s="14">
        <v>1</v>
      </c>
      <c r="B155" s="38" t="s">
        <v>110</v>
      </c>
      <c r="C155" s="13" t="s">
        <v>53</v>
      </c>
      <c r="D155" s="13">
        <v>700</v>
      </c>
    </row>
    <row r="156" spans="1:4" x14ac:dyDescent="0.25">
      <c r="A156" s="14">
        <v>2</v>
      </c>
      <c r="B156" s="38" t="s">
        <v>111</v>
      </c>
      <c r="C156" s="13" t="s">
        <v>53</v>
      </c>
      <c r="D156" s="13">
        <v>980</v>
      </c>
    </row>
    <row r="157" spans="1:4" x14ac:dyDescent="0.25">
      <c r="A157" s="14">
        <v>3</v>
      </c>
      <c r="B157" s="38" t="s">
        <v>112</v>
      </c>
      <c r="C157" s="13" t="s">
        <v>53</v>
      </c>
      <c r="D157" s="13">
        <v>1440</v>
      </c>
    </row>
    <row r="158" spans="1:4" x14ac:dyDescent="0.25">
      <c r="A158" s="14">
        <v>4</v>
      </c>
      <c r="B158" s="38" t="s">
        <v>113</v>
      </c>
      <c r="C158" s="13" t="s">
        <v>53</v>
      </c>
      <c r="D158" s="13">
        <v>1300</v>
      </c>
    </row>
    <row r="159" spans="1:4" x14ac:dyDescent="0.25">
      <c r="A159" s="14">
        <v>5</v>
      </c>
      <c r="B159" s="38" t="s">
        <v>114</v>
      </c>
      <c r="C159" s="13" t="s">
        <v>53</v>
      </c>
      <c r="D159" s="13">
        <v>390</v>
      </c>
    </row>
    <row r="160" spans="1:4" s="26" customFormat="1" x14ac:dyDescent="0.25">
      <c r="A160" s="23"/>
      <c r="B160" s="24" t="s">
        <v>94</v>
      </c>
      <c r="C160" s="25"/>
      <c r="D160" s="24">
        <f>SUM(D155:D159)</f>
        <v>4810</v>
      </c>
    </row>
    <row r="161" spans="1:4" ht="15.75" customHeight="1" x14ac:dyDescent="0.25">
      <c r="A161" s="69" t="s">
        <v>115</v>
      </c>
      <c r="B161" s="70"/>
      <c r="C161" s="70"/>
      <c r="D161" s="71"/>
    </row>
    <row r="162" spans="1:4" x14ac:dyDescent="0.25">
      <c r="A162" s="14">
        <v>1</v>
      </c>
      <c r="B162" s="38" t="s">
        <v>116</v>
      </c>
      <c r="C162" s="13" t="s">
        <v>53</v>
      </c>
      <c r="D162" s="13">
        <v>5585</v>
      </c>
    </row>
    <row r="163" spans="1:4" ht="31.5" x14ac:dyDescent="0.25">
      <c r="A163" s="14">
        <v>2</v>
      </c>
      <c r="B163" s="38" t="s">
        <v>117</v>
      </c>
      <c r="C163" s="13" t="s">
        <v>53</v>
      </c>
      <c r="D163" s="13">
        <v>5430</v>
      </c>
    </row>
    <row r="164" spans="1:4" x14ac:dyDescent="0.25">
      <c r="A164" s="14">
        <v>3</v>
      </c>
      <c r="B164" s="38" t="s">
        <v>118</v>
      </c>
      <c r="C164" s="13" t="s">
        <v>53</v>
      </c>
      <c r="D164" s="18">
        <v>12890</v>
      </c>
    </row>
    <row r="165" spans="1:4" x14ac:dyDescent="0.25">
      <c r="A165" s="14">
        <v>4</v>
      </c>
      <c r="B165" s="38" t="s">
        <v>119</v>
      </c>
      <c r="C165" s="13" t="s">
        <v>53</v>
      </c>
      <c r="D165" s="13">
        <v>5430</v>
      </c>
    </row>
    <row r="166" spans="1:4" ht="31.5" x14ac:dyDescent="0.25">
      <c r="A166" s="43">
        <v>5</v>
      </c>
      <c r="B166" s="34" t="s">
        <v>120</v>
      </c>
      <c r="C166" s="18" t="s">
        <v>53</v>
      </c>
      <c r="D166" s="18">
        <v>1480</v>
      </c>
    </row>
    <row r="167" spans="1:4" s="26" customFormat="1" x14ac:dyDescent="0.25">
      <c r="A167" s="23"/>
      <c r="B167" s="24" t="s">
        <v>94</v>
      </c>
      <c r="C167" s="25"/>
      <c r="D167" s="24">
        <f>SUM(D162:D166)</f>
        <v>30815</v>
      </c>
    </row>
    <row r="168" spans="1:4" ht="15.75" customHeight="1" x14ac:dyDescent="0.25">
      <c r="A168" s="69" t="s">
        <v>121</v>
      </c>
      <c r="B168" s="70"/>
      <c r="C168" s="70"/>
      <c r="D168" s="71"/>
    </row>
    <row r="169" spans="1:4" x14ac:dyDescent="0.25">
      <c r="A169" s="14">
        <v>1</v>
      </c>
      <c r="B169" s="44" t="s">
        <v>122</v>
      </c>
      <c r="C169" s="16" t="s">
        <v>123</v>
      </c>
      <c r="D169" s="18">
        <v>831</v>
      </c>
    </row>
    <row r="170" spans="1:4" x14ac:dyDescent="0.25">
      <c r="A170" s="14">
        <v>2</v>
      </c>
      <c r="B170" s="44" t="s">
        <v>124</v>
      </c>
      <c r="C170" s="16" t="s">
        <v>123</v>
      </c>
      <c r="D170" s="18">
        <v>397</v>
      </c>
    </row>
    <row r="171" spans="1:4" x14ac:dyDescent="0.25">
      <c r="A171" s="14">
        <v>3</v>
      </c>
      <c r="B171" s="44" t="s">
        <v>125</v>
      </c>
      <c r="C171" s="16" t="s">
        <v>123</v>
      </c>
      <c r="D171" s="18">
        <v>300</v>
      </c>
    </row>
    <row r="172" spans="1:4" x14ac:dyDescent="0.25">
      <c r="A172" s="14">
        <v>4</v>
      </c>
      <c r="B172" s="44" t="s">
        <v>126</v>
      </c>
      <c r="C172" s="16" t="s">
        <v>123</v>
      </c>
      <c r="D172" s="18">
        <v>785</v>
      </c>
    </row>
    <row r="173" spans="1:4" x14ac:dyDescent="0.25">
      <c r="A173" s="14">
        <v>5</v>
      </c>
      <c r="B173" s="44" t="s">
        <v>127</v>
      </c>
      <c r="C173" s="16" t="s">
        <v>123</v>
      </c>
      <c r="D173" s="18">
        <v>785</v>
      </c>
    </row>
    <row r="174" spans="1:4" ht="15.75" customHeight="1" x14ac:dyDescent="0.25">
      <c r="A174" s="14">
        <v>6</v>
      </c>
      <c r="B174" s="44" t="s">
        <v>128</v>
      </c>
      <c r="C174" s="16" t="s">
        <v>123</v>
      </c>
      <c r="D174" s="18">
        <v>785</v>
      </c>
    </row>
    <row r="175" spans="1:4" x14ac:dyDescent="0.25">
      <c r="A175" s="14">
        <v>7</v>
      </c>
      <c r="B175" s="44" t="s">
        <v>129</v>
      </c>
      <c r="C175" s="16" t="s">
        <v>123</v>
      </c>
      <c r="D175" s="18">
        <v>785</v>
      </c>
    </row>
    <row r="176" spans="1:4" x14ac:dyDescent="0.25">
      <c r="A176" s="14">
        <v>8</v>
      </c>
      <c r="B176" s="44" t="s">
        <v>130</v>
      </c>
      <c r="C176" s="16" t="s">
        <v>123</v>
      </c>
      <c r="D176" s="18">
        <v>877</v>
      </c>
    </row>
    <row r="177" spans="1:4" x14ac:dyDescent="0.25">
      <c r="A177" s="14">
        <v>9</v>
      </c>
      <c r="B177" s="44" t="s">
        <v>131</v>
      </c>
      <c r="C177" s="16" t="s">
        <v>123</v>
      </c>
      <c r="D177" s="18">
        <v>350</v>
      </c>
    </row>
    <row r="178" spans="1:4" ht="15.75" customHeight="1" x14ac:dyDescent="0.25">
      <c r="A178" s="14">
        <v>10</v>
      </c>
      <c r="B178" s="44" t="s">
        <v>132</v>
      </c>
      <c r="C178" s="16" t="s">
        <v>123</v>
      </c>
      <c r="D178" s="18">
        <v>350</v>
      </c>
    </row>
    <row r="179" spans="1:4" ht="15.75" customHeight="1" x14ac:dyDescent="0.25">
      <c r="A179" s="14">
        <v>11</v>
      </c>
      <c r="B179" s="44" t="s">
        <v>133</v>
      </c>
      <c r="C179" s="16" t="s">
        <v>123</v>
      </c>
      <c r="D179" s="18">
        <v>692</v>
      </c>
    </row>
    <row r="180" spans="1:4" ht="15.75" customHeight="1" x14ac:dyDescent="0.25">
      <c r="A180" s="14">
        <v>12</v>
      </c>
      <c r="B180" s="44" t="s">
        <v>134</v>
      </c>
      <c r="C180" s="16" t="s">
        <v>123</v>
      </c>
      <c r="D180" s="18">
        <v>773</v>
      </c>
    </row>
    <row r="181" spans="1:4" x14ac:dyDescent="0.25">
      <c r="A181" s="14">
        <v>13</v>
      </c>
      <c r="B181" s="44" t="s">
        <v>135</v>
      </c>
      <c r="C181" s="16" t="s">
        <v>123</v>
      </c>
      <c r="D181" s="18">
        <v>365.41213742205218</v>
      </c>
    </row>
    <row r="182" spans="1:4" x14ac:dyDescent="0.25">
      <c r="A182" s="14">
        <v>14</v>
      </c>
      <c r="B182" s="44" t="s">
        <v>136</v>
      </c>
      <c r="C182" s="45" t="s">
        <v>123</v>
      </c>
      <c r="D182" s="18">
        <v>555</v>
      </c>
    </row>
    <row r="183" spans="1:4" x14ac:dyDescent="0.25">
      <c r="A183" s="14">
        <v>15</v>
      </c>
      <c r="B183" s="46" t="s">
        <v>137</v>
      </c>
      <c r="C183" s="45" t="s">
        <v>123</v>
      </c>
      <c r="D183" s="18">
        <v>965</v>
      </c>
    </row>
    <row r="184" spans="1:4" x14ac:dyDescent="0.25">
      <c r="A184" s="14">
        <v>16</v>
      </c>
      <c r="B184" s="44" t="s">
        <v>138</v>
      </c>
      <c r="C184" s="45" t="s">
        <v>123</v>
      </c>
      <c r="D184" s="18">
        <v>409.95000311082765</v>
      </c>
    </row>
    <row r="185" spans="1:4" x14ac:dyDescent="0.25">
      <c r="A185" s="14">
        <v>17</v>
      </c>
      <c r="B185" s="44" t="s">
        <v>139</v>
      </c>
      <c r="C185" s="45" t="s">
        <v>123</v>
      </c>
      <c r="D185" s="18">
        <v>670</v>
      </c>
    </row>
    <row r="186" spans="1:4" x14ac:dyDescent="0.25">
      <c r="A186" s="14">
        <v>18</v>
      </c>
      <c r="B186" s="44" t="s">
        <v>140</v>
      </c>
      <c r="C186" s="45" t="s">
        <v>123</v>
      </c>
      <c r="D186" s="18">
        <v>520</v>
      </c>
    </row>
    <row r="187" spans="1:4" x14ac:dyDescent="0.25">
      <c r="A187" s="14">
        <v>19</v>
      </c>
      <c r="B187" s="44" t="s">
        <v>141</v>
      </c>
      <c r="C187" s="45" t="s">
        <v>123</v>
      </c>
      <c r="D187" s="18">
        <v>574.87491202995091</v>
      </c>
    </row>
    <row r="188" spans="1:4" x14ac:dyDescent="0.25">
      <c r="A188" s="14">
        <v>20</v>
      </c>
      <c r="B188" s="44" t="s">
        <v>142</v>
      </c>
      <c r="C188" s="45" t="s">
        <v>123</v>
      </c>
      <c r="D188" s="18">
        <v>324.79509647817457</v>
      </c>
    </row>
    <row r="189" spans="1:4" x14ac:dyDescent="0.25">
      <c r="A189" s="14">
        <v>21</v>
      </c>
      <c r="B189" s="44" t="s">
        <v>143</v>
      </c>
      <c r="C189" s="45" t="s">
        <v>123</v>
      </c>
      <c r="D189" s="18">
        <v>654</v>
      </c>
    </row>
    <row r="190" spans="1:4" x14ac:dyDescent="0.25">
      <c r="A190" s="14">
        <v>22</v>
      </c>
      <c r="B190" s="44" t="s">
        <v>144</v>
      </c>
      <c r="C190" s="45" t="s">
        <v>123</v>
      </c>
      <c r="D190" s="18">
        <v>250</v>
      </c>
    </row>
    <row r="191" spans="1:4" x14ac:dyDescent="0.25">
      <c r="A191" s="14">
        <v>23</v>
      </c>
      <c r="B191" s="46" t="s">
        <v>145</v>
      </c>
      <c r="C191" s="45" t="s">
        <v>123</v>
      </c>
      <c r="D191" s="18">
        <v>1025</v>
      </c>
    </row>
    <row r="192" spans="1:4" x14ac:dyDescent="0.25">
      <c r="A192" s="14">
        <v>24</v>
      </c>
      <c r="B192" s="44" t="s">
        <v>146</v>
      </c>
      <c r="C192" s="45" t="s">
        <v>123</v>
      </c>
      <c r="D192" s="18">
        <v>763</v>
      </c>
    </row>
    <row r="193" spans="1:4" s="26" customFormat="1" x14ac:dyDescent="0.25">
      <c r="A193" s="23"/>
      <c r="B193" s="24" t="s">
        <v>50</v>
      </c>
      <c r="C193" s="25"/>
      <c r="D193" s="24">
        <f>SUM(D169:D192)</f>
        <v>14787.032149041004</v>
      </c>
    </row>
    <row r="194" spans="1:4" ht="15.75" customHeight="1" x14ac:dyDescent="0.25">
      <c r="A194" s="69" t="s">
        <v>147</v>
      </c>
      <c r="B194" s="70"/>
      <c r="C194" s="70"/>
      <c r="D194" s="71"/>
    </row>
    <row r="195" spans="1:4" x14ac:dyDescent="0.25">
      <c r="A195" s="14">
        <v>1</v>
      </c>
      <c r="B195" s="47" t="s">
        <v>148</v>
      </c>
      <c r="C195" s="16" t="s">
        <v>123</v>
      </c>
      <c r="D195" s="18">
        <v>798</v>
      </c>
    </row>
    <row r="196" spans="1:4" x14ac:dyDescent="0.25">
      <c r="A196" s="14">
        <v>2</v>
      </c>
      <c r="B196" s="47" t="s">
        <v>149</v>
      </c>
      <c r="C196" s="16" t="s">
        <v>123</v>
      </c>
      <c r="D196" s="18">
        <v>910</v>
      </c>
    </row>
    <row r="197" spans="1:4" x14ac:dyDescent="0.25">
      <c r="A197" s="14">
        <v>3</v>
      </c>
      <c r="B197" s="47" t="s">
        <v>150</v>
      </c>
      <c r="C197" s="16" t="s">
        <v>123</v>
      </c>
      <c r="D197" s="18">
        <v>781</v>
      </c>
    </row>
    <row r="198" spans="1:4" ht="31.5" x14ac:dyDescent="0.25">
      <c r="A198" s="14">
        <v>4</v>
      </c>
      <c r="B198" s="47" t="s">
        <v>151</v>
      </c>
      <c r="C198" s="16" t="s">
        <v>123</v>
      </c>
      <c r="D198" s="18">
        <v>1219</v>
      </c>
    </row>
    <row r="199" spans="1:4" x14ac:dyDescent="0.25">
      <c r="A199" s="14">
        <v>5</v>
      </c>
      <c r="B199" s="47" t="s">
        <v>152</v>
      </c>
      <c r="C199" s="16" t="s">
        <v>123</v>
      </c>
      <c r="D199" s="18">
        <v>873</v>
      </c>
    </row>
    <row r="200" spans="1:4" x14ac:dyDescent="0.25">
      <c r="A200" s="14">
        <v>6</v>
      </c>
      <c r="B200" s="47" t="s">
        <v>153</v>
      </c>
      <c r="C200" s="16" t="s">
        <v>123</v>
      </c>
      <c r="D200" s="18">
        <v>730</v>
      </c>
    </row>
    <row r="201" spans="1:4" x14ac:dyDescent="0.25">
      <c r="A201" s="14">
        <v>7</v>
      </c>
      <c r="B201" s="47" t="s">
        <v>154</v>
      </c>
      <c r="C201" s="16" t="s">
        <v>123</v>
      </c>
      <c r="D201" s="18">
        <v>723</v>
      </c>
    </row>
    <row r="202" spans="1:4" x14ac:dyDescent="0.25">
      <c r="A202" s="14">
        <v>8</v>
      </c>
      <c r="B202" s="47" t="s">
        <v>155</v>
      </c>
      <c r="C202" s="16" t="s">
        <v>123</v>
      </c>
      <c r="D202" s="18">
        <v>658</v>
      </c>
    </row>
    <row r="203" spans="1:4" x14ac:dyDescent="0.25">
      <c r="A203" s="14">
        <v>9</v>
      </c>
      <c r="B203" s="47" t="s">
        <v>156</v>
      </c>
      <c r="C203" s="16" t="s">
        <v>123</v>
      </c>
      <c r="D203" s="18">
        <v>887</v>
      </c>
    </row>
    <row r="204" spans="1:4" x14ac:dyDescent="0.25">
      <c r="A204" s="14">
        <v>10</v>
      </c>
      <c r="B204" s="47" t="s">
        <v>157</v>
      </c>
      <c r="C204" s="16" t="s">
        <v>123</v>
      </c>
      <c r="D204" s="18">
        <v>1142</v>
      </c>
    </row>
    <row r="205" spans="1:4" x14ac:dyDescent="0.25">
      <c r="A205" s="14">
        <v>11</v>
      </c>
      <c r="B205" s="47" t="s">
        <v>158</v>
      </c>
      <c r="C205" s="16" t="s">
        <v>123</v>
      </c>
      <c r="D205" s="18">
        <v>887</v>
      </c>
    </row>
    <row r="206" spans="1:4" x14ac:dyDescent="0.25">
      <c r="A206" s="14">
        <v>12</v>
      </c>
      <c r="B206" s="47" t="s">
        <v>159</v>
      </c>
      <c r="C206" s="16" t="s">
        <v>123</v>
      </c>
      <c r="D206" s="18">
        <v>900</v>
      </c>
    </row>
    <row r="207" spans="1:4" x14ac:dyDescent="0.25">
      <c r="A207" s="14">
        <v>13</v>
      </c>
      <c r="B207" s="47" t="s">
        <v>160</v>
      </c>
      <c r="C207" s="16" t="s">
        <v>123</v>
      </c>
      <c r="D207" s="18">
        <v>1214</v>
      </c>
    </row>
    <row r="208" spans="1:4" ht="31.5" x14ac:dyDescent="0.25">
      <c r="A208" s="14">
        <v>14</v>
      </c>
      <c r="B208" s="47" t="s">
        <v>161</v>
      </c>
      <c r="C208" s="16" t="s">
        <v>123</v>
      </c>
      <c r="D208" s="18">
        <v>1283</v>
      </c>
    </row>
    <row r="209" spans="1:4" x14ac:dyDescent="0.25">
      <c r="A209" s="14">
        <v>15</v>
      </c>
      <c r="B209" s="47" t="s">
        <v>162</v>
      </c>
      <c r="C209" s="16" t="s">
        <v>123</v>
      </c>
      <c r="D209" s="18">
        <v>1051</v>
      </c>
    </row>
    <row r="210" spans="1:4" x14ac:dyDescent="0.25">
      <c r="A210" s="14">
        <v>16</v>
      </c>
      <c r="B210" s="47" t="s">
        <v>163</v>
      </c>
      <c r="C210" s="16" t="s">
        <v>123</v>
      </c>
      <c r="D210" s="18">
        <v>859</v>
      </c>
    </row>
    <row r="211" spans="1:4" x14ac:dyDescent="0.25">
      <c r="A211" s="14">
        <v>17</v>
      </c>
      <c r="B211" s="47" t="s">
        <v>164</v>
      </c>
      <c r="C211" s="16" t="s">
        <v>123</v>
      </c>
      <c r="D211" s="18">
        <v>730</v>
      </c>
    </row>
    <row r="212" spans="1:4" ht="15.75" customHeight="1" x14ac:dyDescent="0.25">
      <c r="A212" s="14">
        <v>18</v>
      </c>
      <c r="B212" s="47" t="s">
        <v>165</v>
      </c>
      <c r="C212" s="16" t="s">
        <v>123</v>
      </c>
      <c r="D212" s="18">
        <v>807</v>
      </c>
    </row>
    <row r="213" spans="1:4" s="26" customFormat="1" x14ac:dyDescent="0.25">
      <c r="A213" s="23"/>
      <c r="B213" s="24" t="s">
        <v>50</v>
      </c>
      <c r="C213" s="25"/>
      <c r="D213" s="24">
        <f>SUM(D195:D212)</f>
        <v>16452</v>
      </c>
    </row>
    <row r="214" spans="1:4" ht="15.75" customHeight="1" x14ac:dyDescent="0.25">
      <c r="A214" s="69" t="s">
        <v>166</v>
      </c>
      <c r="B214" s="70"/>
      <c r="C214" s="70"/>
      <c r="D214" s="71"/>
    </row>
    <row r="215" spans="1:4" ht="31.5" x14ac:dyDescent="0.25">
      <c r="A215" s="40">
        <v>1</v>
      </c>
      <c r="B215" s="48" t="s">
        <v>167</v>
      </c>
      <c r="C215" s="49" t="s">
        <v>168</v>
      </c>
      <c r="D215" s="18">
        <v>1735</v>
      </c>
    </row>
    <row r="216" spans="1:4" ht="34.5" customHeight="1" x14ac:dyDescent="0.25">
      <c r="A216" s="14">
        <v>2</v>
      </c>
      <c r="B216" s="15" t="s">
        <v>169</v>
      </c>
      <c r="C216" s="16" t="s">
        <v>168</v>
      </c>
      <c r="D216" s="18">
        <v>2480</v>
      </c>
    </row>
    <row r="217" spans="1:4" ht="31.5" x14ac:dyDescent="0.25">
      <c r="A217" s="40">
        <v>3</v>
      </c>
      <c r="B217" s="50" t="s">
        <v>170</v>
      </c>
      <c r="C217" s="16" t="s">
        <v>168</v>
      </c>
      <c r="D217" s="18">
        <v>1255</v>
      </c>
    </row>
    <row r="218" spans="1:4" ht="31.5" x14ac:dyDescent="0.25">
      <c r="A218" s="40">
        <v>4</v>
      </c>
      <c r="B218" s="50" t="s">
        <v>171</v>
      </c>
      <c r="C218" s="16" t="s">
        <v>168</v>
      </c>
      <c r="D218" s="18">
        <v>1021</v>
      </c>
    </row>
    <row r="219" spans="1:4" ht="31.5" x14ac:dyDescent="0.25">
      <c r="A219" s="14">
        <v>5</v>
      </c>
      <c r="B219" s="50" t="s">
        <v>172</v>
      </c>
      <c r="C219" s="16" t="s">
        <v>168</v>
      </c>
      <c r="D219" s="18">
        <v>1475</v>
      </c>
    </row>
    <row r="220" spans="1:4" x14ac:dyDescent="0.25">
      <c r="A220" s="40">
        <v>6</v>
      </c>
      <c r="B220" s="51" t="s">
        <v>173</v>
      </c>
      <c r="C220" s="16" t="s">
        <v>168</v>
      </c>
      <c r="D220" s="18">
        <v>1406</v>
      </c>
    </row>
    <row r="221" spans="1:4" x14ac:dyDescent="0.25">
      <c r="A221" s="40">
        <v>7</v>
      </c>
      <c r="B221" s="51" t="s">
        <v>174</v>
      </c>
      <c r="C221" s="16" t="s">
        <v>168</v>
      </c>
      <c r="D221" s="18">
        <v>1490</v>
      </c>
    </row>
    <row r="222" spans="1:4" ht="31.5" x14ac:dyDescent="0.25">
      <c r="A222" s="14">
        <v>8</v>
      </c>
      <c r="B222" s="50" t="s">
        <v>175</v>
      </c>
      <c r="C222" s="16" t="s">
        <v>168</v>
      </c>
      <c r="D222" s="18">
        <v>2349</v>
      </c>
    </row>
    <row r="223" spans="1:4" x14ac:dyDescent="0.25">
      <c r="A223" s="40">
        <v>9</v>
      </c>
      <c r="B223" s="51" t="s">
        <v>176</v>
      </c>
      <c r="C223" s="16" t="s">
        <v>168</v>
      </c>
      <c r="D223" s="18">
        <v>1200</v>
      </c>
    </row>
    <row r="224" spans="1:4" ht="47.25" x14ac:dyDescent="0.25">
      <c r="A224" s="40">
        <v>10</v>
      </c>
      <c r="B224" s="50" t="s">
        <v>177</v>
      </c>
      <c r="C224" s="16" t="s">
        <v>168</v>
      </c>
      <c r="D224" s="18">
        <v>1635</v>
      </c>
    </row>
    <row r="225" spans="1:4" ht="31.5" x14ac:dyDescent="0.25">
      <c r="A225" s="14">
        <v>11</v>
      </c>
      <c r="B225" s="50" t="s">
        <v>178</v>
      </c>
      <c r="C225" s="16" t="s">
        <v>168</v>
      </c>
      <c r="D225" s="18">
        <v>1610</v>
      </c>
    </row>
    <row r="226" spans="1:4" x14ac:dyDescent="0.25">
      <c r="A226" s="40">
        <v>12</v>
      </c>
      <c r="B226" s="51" t="s">
        <v>179</v>
      </c>
      <c r="C226" s="16" t="s">
        <v>168</v>
      </c>
      <c r="D226" s="18">
        <v>1725</v>
      </c>
    </row>
    <row r="227" spans="1:4" x14ac:dyDescent="0.25">
      <c r="A227" s="40">
        <v>13</v>
      </c>
      <c r="B227" s="51" t="s">
        <v>180</v>
      </c>
      <c r="C227" s="16" t="s">
        <v>168</v>
      </c>
      <c r="D227" s="18">
        <v>1445</v>
      </c>
    </row>
    <row r="228" spans="1:4" ht="31.5" x14ac:dyDescent="0.25">
      <c r="A228" s="14">
        <v>14</v>
      </c>
      <c r="B228" s="52" t="s">
        <v>181</v>
      </c>
      <c r="C228" s="16" t="s">
        <v>168</v>
      </c>
      <c r="D228" s="18">
        <v>2223</v>
      </c>
    </row>
    <row r="229" spans="1:4" ht="31.5" x14ac:dyDescent="0.25">
      <c r="A229" s="40">
        <v>15</v>
      </c>
      <c r="B229" s="50" t="s">
        <v>182</v>
      </c>
      <c r="C229" s="16" t="s">
        <v>168</v>
      </c>
      <c r="D229" s="18">
        <v>1505</v>
      </c>
    </row>
    <row r="230" spans="1:4" x14ac:dyDescent="0.25">
      <c r="A230" s="40">
        <v>16</v>
      </c>
      <c r="B230" s="51" t="s">
        <v>183</v>
      </c>
      <c r="C230" s="16" t="s">
        <v>168</v>
      </c>
      <c r="D230" s="18">
        <v>1947</v>
      </c>
    </row>
    <row r="231" spans="1:4" ht="31.5" x14ac:dyDescent="0.25">
      <c r="A231" s="14">
        <v>17</v>
      </c>
      <c r="B231" s="50" t="s">
        <v>184</v>
      </c>
      <c r="C231" s="16" t="s">
        <v>168</v>
      </c>
      <c r="D231" s="18">
        <v>1650</v>
      </c>
    </row>
    <row r="232" spans="1:4" s="26" customFormat="1" x14ac:dyDescent="0.25">
      <c r="A232" s="23"/>
      <c r="B232" s="24" t="s">
        <v>50</v>
      </c>
      <c r="C232" s="25"/>
      <c r="D232" s="24">
        <f>SUM(D215:D231)</f>
        <v>28151</v>
      </c>
    </row>
    <row r="233" spans="1:4" x14ac:dyDescent="0.25">
      <c r="A233" s="70" t="s">
        <v>185</v>
      </c>
      <c r="B233" s="70"/>
      <c r="C233" s="70"/>
      <c r="D233" s="71"/>
    </row>
    <row r="234" spans="1:4" x14ac:dyDescent="0.25">
      <c r="A234" s="53">
        <v>1</v>
      </c>
      <c r="B234" s="51" t="s">
        <v>186</v>
      </c>
      <c r="C234" s="43" t="s">
        <v>168</v>
      </c>
      <c r="D234" s="19">
        <v>3737</v>
      </c>
    </row>
    <row r="235" spans="1:4" s="26" customFormat="1" x14ac:dyDescent="0.25">
      <c r="A235" s="23"/>
      <c r="B235" s="24" t="s">
        <v>94</v>
      </c>
      <c r="C235" s="25"/>
      <c r="D235" s="24">
        <f>D234</f>
        <v>3737</v>
      </c>
    </row>
    <row r="236" spans="1:4" x14ac:dyDescent="0.25">
      <c r="A236" s="69"/>
      <c r="B236" s="70" t="s">
        <v>187</v>
      </c>
      <c r="C236" s="70"/>
      <c r="D236" s="54"/>
    </row>
    <row r="237" spans="1:4" ht="31.5" x14ac:dyDescent="0.25">
      <c r="A237" s="55">
        <v>1</v>
      </c>
      <c r="B237" s="56" t="s">
        <v>188</v>
      </c>
      <c r="C237" s="43" t="s">
        <v>168</v>
      </c>
      <c r="D237" s="57">
        <v>3100</v>
      </c>
    </row>
    <row r="238" spans="1:4" s="26" customFormat="1" x14ac:dyDescent="0.25">
      <c r="A238" s="23"/>
      <c r="B238" s="24" t="s">
        <v>94</v>
      </c>
      <c r="C238" s="25"/>
      <c r="D238" s="24">
        <f>D237</f>
        <v>3100</v>
      </c>
    </row>
    <row r="239" spans="1:4" ht="15.75" customHeight="1" x14ac:dyDescent="0.25">
      <c r="A239" s="69" t="s">
        <v>189</v>
      </c>
      <c r="B239" s="70"/>
      <c r="C239" s="70"/>
      <c r="D239" s="71"/>
    </row>
    <row r="240" spans="1:4" ht="31.5" x14ac:dyDescent="0.25">
      <c r="A240" s="40">
        <v>1</v>
      </c>
      <c r="B240" s="56" t="s">
        <v>190</v>
      </c>
      <c r="C240" s="49" t="s">
        <v>168</v>
      </c>
      <c r="D240" s="33">
        <v>4140</v>
      </c>
    </row>
    <row r="241" spans="1:4" ht="31.5" x14ac:dyDescent="0.25">
      <c r="A241" s="14">
        <v>2</v>
      </c>
      <c r="B241" s="56" t="s">
        <v>191</v>
      </c>
      <c r="C241" s="16" t="s">
        <v>168</v>
      </c>
      <c r="D241" s="33">
        <v>3598</v>
      </c>
    </row>
    <row r="242" spans="1:4" x14ac:dyDescent="0.25">
      <c r="A242" s="40">
        <v>3</v>
      </c>
      <c r="B242" s="56" t="s">
        <v>192</v>
      </c>
      <c r="C242" s="16" t="s">
        <v>168</v>
      </c>
      <c r="D242" s="33">
        <v>7430</v>
      </c>
    </row>
    <row r="243" spans="1:4" x14ac:dyDescent="0.25">
      <c r="A243" s="40">
        <v>4</v>
      </c>
      <c r="B243" s="58" t="s">
        <v>193</v>
      </c>
      <c r="C243" s="16" t="s">
        <v>168</v>
      </c>
      <c r="D243" s="33">
        <v>3274</v>
      </c>
    </row>
    <row r="244" spans="1:4" x14ac:dyDescent="0.25">
      <c r="A244" s="14">
        <v>5</v>
      </c>
      <c r="B244" s="58" t="s">
        <v>194</v>
      </c>
      <c r="C244" s="16" t="s">
        <v>168</v>
      </c>
      <c r="D244" s="33">
        <v>1100</v>
      </c>
    </row>
    <row r="245" spans="1:4" ht="31.5" x14ac:dyDescent="0.25">
      <c r="A245" s="40">
        <v>6</v>
      </c>
      <c r="B245" s="15" t="s">
        <v>195</v>
      </c>
      <c r="C245" s="16" t="s">
        <v>168</v>
      </c>
      <c r="D245" s="33">
        <v>1200</v>
      </c>
    </row>
    <row r="246" spans="1:4" ht="63" x14ac:dyDescent="0.25">
      <c r="A246" s="40">
        <v>7</v>
      </c>
      <c r="B246" s="52" t="s">
        <v>196</v>
      </c>
      <c r="C246" s="16" t="s">
        <v>168</v>
      </c>
      <c r="D246" s="33">
        <v>3980</v>
      </c>
    </row>
    <row r="247" spans="1:4" ht="31.5" x14ac:dyDescent="0.25">
      <c r="A247" s="14">
        <v>8</v>
      </c>
      <c r="B247" s="59" t="s">
        <v>197</v>
      </c>
      <c r="C247" s="16" t="s">
        <v>168</v>
      </c>
      <c r="D247" s="33">
        <v>2637</v>
      </c>
    </row>
    <row r="248" spans="1:4" x14ac:dyDescent="0.25">
      <c r="A248" s="40">
        <v>9</v>
      </c>
      <c r="B248" s="59" t="s">
        <v>198</v>
      </c>
      <c r="C248" s="16" t="s">
        <v>168</v>
      </c>
      <c r="D248" s="33">
        <v>2542</v>
      </c>
    </row>
    <row r="249" spans="1:4" x14ac:dyDescent="0.25">
      <c r="A249" s="40">
        <v>10</v>
      </c>
      <c r="B249" s="59" t="s">
        <v>199</v>
      </c>
      <c r="C249" s="16" t="s">
        <v>168</v>
      </c>
      <c r="D249" s="33">
        <v>1700</v>
      </c>
    </row>
    <row r="250" spans="1:4" ht="31.5" x14ac:dyDescent="0.25">
      <c r="A250" s="14">
        <v>11</v>
      </c>
      <c r="B250" s="59" t="s">
        <v>200</v>
      </c>
      <c r="C250" s="16" t="s">
        <v>168</v>
      </c>
      <c r="D250" s="33">
        <v>3598</v>
      </c>
    </row>
    <row r="251" spans="1:4" x14ac:dyDescent="0.25">
      <c r="A251" s="40">
        <v>12</v>
      </c>
      <c r="B251" s="59" t="s">
        <v>201</v>
      </c>
      <c r="C251" s="16" t="s">
        <v>168</v>
      </c>
      <c r="D251" s="33">
        <v>2563</v>
      </c>
    </row>
    <row r="252" spans="1:4" x14ac:dyDescent="0.25">
      <c r="A252" s="40">
        <v>13</v>
      </c>
      <c r="B252" s="58" t="s">
        <v>202</v>
      </c>
      <c r="C252" s="16" t="s">
        <v>168</v>
      </c>
      <c r="D252" s="33">
        <v>1010</v>
      </c>
    </row>
    <row r="253" spans="1:4" ht="31.5" x14ac:dyDescent="0.25">
      <c r="A253" s="14">
        <v>14</v>
      </c>
      <c r="B253" s="58" t="s">
        <v>203</v>
      </c>
      <c r="C253" s="16" t="s">
        <v>168</v>
      </c>
      <c r="D253" s="33">
        <v>4302</v>
      </c>
    </row>
    <row r="254" spans="1:4" ht="31.5" x14ac:dyDescent="0.25">
      <c r="A254" s="40">
        <v>15</v>
      </c>
      <c r="B254" s="58" t="s">
        <v>204</v>
      </c>
      <c r="C254" s="16" t="s">
        <v>168</v>
      </c>
      <c r="D254" s="33">
        <v>5335</v>
      </c>
    </row>
    <row r="255" spans="1:4" x14ac:dyDescent="0.25">
      <c r="A255" s="40">
        <v>16</v>
      </c>
      <c r="B255" s="58" t="s">
        <v>205</v>
      </c>
      <c r="C255" s="16" t="s">
        <v>168</v>
      </c>
      <c r="D255" s="33">
        <v>2583</v>
      </c>
    </row>
    <row r="256" spans="1:4" x14ac:dyDescent="0.25">
      <c r="A256" s="14">
        <v>17</v>
      </c>
      <c r="B256" s="58" t="s">
        <v>206</v>
      </c>
      <c r="C256" s="16" t="s">
        <v>168</v>
      </c>
      <c r="D256" s="33">
        <v>3750</v>
      </c>
    </row>
    <row r="257" spans="1:4" x14ac:dyDescent="0.25">
      <c r="A257" s="40">
        <v>18</v>
      </c>
      <c r="B257" s="58" t="s">
        <v>207</v>
      </c>
      <c r="C257" s="16" t="s">
        <v>168</v>
      </c>
      <c r="D257" s="33">
        <v>1044</v>
      </c>
    </row>
    <row r="258" spans="1:4" x14ac:dyDescent="0.25">
      <c r="A258" s="40">
        <v>19</v>
      </c>
      <c r="B258" s="58" t="s">
        <v>208</v>
      </c>
      <c r="C258" s="16" t="s">
        <v>168</v>
      </c>
      <c r="D258" s="33">
        <v>11610</v>
      </c>
    </row>
    <row r="259" spans="1:4" x14ac:dyDescent="0.25">
      <c r="A259" s="14">
        <v>20</v>
      </c>
      <c r="B259" s="58" t="s">
        <v>209</v>
      </c>
      <c r="C259" s="16" t="s">
        <v>168</v>
      </c>
      <c r="D259" s="33">
        <v>7506</v>
      </c>
    </row>
    <row r="260" spans="1:4" x14ac:dyDescent="0.25">
      <c r="A260" s="40">
        <v>21</v>
      </c>
      <c r="B260" s="58" t="s">
        <v>210</v>
      </c>
      <c r="C260" s="16" t="s">
        <v>168</v>
      </c>
      <c r="D260" s="33">
        <v>8420</v>
      </c>
    </row>
    <row r="261" spans="1:4" x14ac:dyDescent="0.25">
      <c r="A261" s="40">
        <v>22</v>
      </c>
      <c r="B261" s="60" t="s">
        <v>211</v>
      </c>
      <c r="C261" s="43" t="s">
        <v>168</v>
      </c>
      <c r="D261" s="33">
        <v>1465</v>
      </c>
    </row>
    <row r="262" spans="1:4" s="26" customFormat="1" x14ac:dyDescent="0.25">
      <c r="A262" s="23"/>
      <c r="B262" s="24" t="s">
        <v>50</v>
      </c>
      <c r="C262" s="25"/>
      <c r="D262" s="24">
        <f>SUM(D240:D261)</f>
        <v>84787</v>
      </c>
    </row>
    <row r="263" spans="1:4" ht="15.75" customHeight="1" x14ac:dyDescent="0.25">
      <c r="A263" s="69" t="s">
        <v>212</v>
      </c>
      <c r="B263" s="70"/>
      <c r="C263" s="70"/>
      <c r="D263" s="71"/>
    </row>
    <row r="264" spans="1:4" ht="31.5" x14ac:dyDescent="0.25">
      <c r="A264" s="40">
        <v>1</v>
      </c>
      <c r="B264" s="61" t="s">
        <v>213</v>
      </c>
      <c r="C264" s="49" t="s">
        <v>168</v>
      </c>
      <c r="D264" s="57">
        <v>16055</v>
      </c>
    </row>
    <row r="265" spans="1:4" ht="31.5" x14ac:dyDescent="0.25">
      <c r="A265" s="14">
        <v>2</v>
      </c>
      <c r="B265" s="56" t="s">
        <v>214</v>
      </c>
      <c r="C265" s="16" t="s">
        <v>168</v>
      </c>
      <c r="D265" s="57">
        <v>42830</v>
      </c>
    </row>
    <row r="266" spans="1:4" s="26" customFormat="1" x14ac:dyDescent="0.25">
      <c r="A266" s="23"/>
      <c r="B266" s="24" t="s">
        <v>50</v>
      </c>
      <c r="C266" s="25"/>
      <c r="D266" s="24">
        <f>SUM(D264:D265)</f>
        <v>58885</v>
      </c>
    </row>
    <row r="267" spans="1:4" ht="15.75" customHeight="1" x14ac:dyDescent="0.25">
      <c r="A267" s="69" t="s">
        <v>215</v>
      </c>
      <c r="B267" s="70"/>
      <c r="C267" s="70"/>
      <c r="D267" s="71"/>
    </row>
    <row r="268" spans="1:4" ht="66" customHeight="1" x14ac:dyDescent="0.25">
      <c r="A268" s="14">
        <v>1</v>
      </c>
      <c r="B268" s="56" t="s">
        <v>216</v>
      </c>
      <c r="C268" s="16" t="s">
        <v>217</v>
      </c>
      <c r="D268" s="13">
        <v>25935</v>
      </c>
    </row>
    <row r="269" spans="1:4" s="26" customFormat="1" x14ac:dyDescent="0.25">
      <c r="A269" s="23"/>
      <c r="B269" s="24" t="s">
        <v>50</v>
      </c>
      <c r="C269" s="25"/>
      <c r="D269" s="24">
        <f>SUM(D268)</f>
        <v>25935</v>
      </c>
    </row>
    <row r="270" spans="1:4" ht="15.75" customHeight="1" x14ac:dyDescent="0.25">
      <c r="A270" s="69" t="s">
        <v>218</v>
      </c>
      <c r="B270" s="70"/>
      <c r="C270" s="70"/>
      <c r="D270" s="71"/>
    </row>
    <row r="271" spans="1:4" x14ac:dyDescent="0.25">
      <c r="A271" s="14">
        <v>1</v>
      </c>
      <c r="B271" s="56" t="s">
        <v>219</v>
      </c>
      <c r="C271" s="16" t="s">
        <v>168</v>
      </c>
      <c r="D271" s="13">
        <v>133930</v>
      </c>
    </row>
    <row r="272" spans="1:4" s="26" customFormat="1" x14ac:dyDescent="0.25">
      <c r="A272" s="23"/>
      <c r="B272" s="24" t="s">
        <v>50</v>
      </c>
      <c r="C272" s="25"/>
      <c r="D272" s="24">
        <f>SUM(D271)</f>
        <v>133930</v>
      </c>
    </row>
    <row r="273" spans="1:4" ht="15.75" customHeight="1" x14ac:dyDescent="0.25">
      <c r="A273" s="69" t="s">
        <v>220</v>
      </c>
      <c r="B273" s="70"/>
      <c r="C273" s="70"/>
      <c r="D273" s="71"/>
    </row>
    <row r="274" spans="1:4" ht="31.5" x14ac:dyDescent="0.25">
      <c r="A274" s="40">
        <v>1</v>
      </c>
      <c r="B274" s="62" t="s">
        <v>221</v>
      </c>
      <c r="C274" s="49" t="s">
        <v>222</v>
      </c>
      <c r="D274" s="13">
        <v>205</v>
      </c>
    </row>
    <row r="275" spans="1:4" x14ac:dyDescent="0.25">
      <c r="A275" s="14">
        <v>2</v>
      </c>
      <c r="B275" s="63" t="s">
        <v>223</v>
      </c>
      <c r="C275" s="16" t="s">
        <v>222</v>
      </c>
      <c r="D275" s="13">
        <v>185</v>
      </c>
    </row>
    <row r="276" spans="1:4" x14ac:dyDescent="0.25">
      <c r="A276" s="14">
        <v>3</v>
      </c>
      <c r="B276" s="63" t="s">
        <v>224</v>
      </c>
      <c r="C276" s="16" t="s">
        <v>222</v>
      </c>
      <c r="D276" s="13">
        <v>340</v>
      </c>
    </row>
    <row r="277" spans="1:4" x14ac:dyDescent="0.25">
      <c r="A277" s="14">
        <v>4</v>
      </c>
      <c r="B277" s="63" t="s">
        <v>225</v>
      </c>
      <c r="C277" s="16" t="s">
        <v>222</v>
      </c>
      <c r="D277" s="13">
        <v>320</v>
      </c>
    </row>
    <row r="278" spans="1:4" ht="31.5" x14ac:dyDescent="0.25">
      <c r="A278" s="14">
        <v>5</v>
      </c>
      <c r="B278" s="63" t="s">
        <v>226</v>
      </c>
      <c r="C278" s="16" t="s">
        <v>222</v>
      </c>
      <c r="D278" s="13">
        <v>320</v>
      </c>
    </row>
    <row r="279" spans="1:4" ht="31.5" x14ac:dyDescent="0.25">
      <c r="A279" s="14">
        <v>6</v>
      </c>
      <c r="B279" s="63" t="s">
        <v>227</v>
      </c>
      <c r="C279" s="16" t="s">
        <v>222</v>
      </c>
      <c r="D279" s="13">
        <v>185</v>
      </c>
    </row>
    <row r="280" spans="1:4" ht="31.5" x14ac:dyDescent="0.25">
      <c r="A280" s="64">
        <v>7</v>
      </c>
      <c r="B280" s="65" t="s">
        <v>228</v>
      </c>
      <c r="C280" s="45" t="s">
        <v>222</v>
      </c>
      <c r="D280" s="13">
        <v>1970</v>
      </c>
    </row>
    <row r="281" spans="1:4" s="26" customFormat="1" x14ac:dyDescent="0.25">
      <c r="A281" s="23"/>
      <c r="B281" s="24" t="s">
        <v>79</v>
      </c>
      <c r="C281" s="25"/>
      <c r="D281" s="24">
        <f>SUM(D274:D280)</f>
        <v>3525</v>
      </c>
    </row>
    <row r="282" spans="1:4" ht="15.75" customHeight="1" x14ac:dyDescent="0.25">
      <c r="A282" s="69" t="s">
        <v>229</v>
      </c>
      <c r="B282" s="70"/>
      <c r="C282" s="70"/>
      <c r="D282" s="71"/>
    </row>
    <row r="283" spans="1:4" ht="31.5" x14ac:dyDescent="0.25">
      <c r="A283" s="14">
        <v>1</v>
      </c>
      <c r="B283" s="15" t="s">
        <v>230</v>
      </c>
      <c r="C283" s="16" t="s">
        <v>231</v>
      </c>
      <c r="D283" s="57">
        <v>2610</v>
      </c>
    </row>
    <row r="284" spans="1:4" ht="31.5" x14ac:dyDescent="0.25">
      <c r="A284" s="14">
        <v>2</v>
      </c>
      <c r="B284" s="15" t="s">
        <v>232</v>
      </c>
      <c r="C284" s="16" t="s">
        <v>231</v>
      </c>
      <c r="D284" s="57">
        <v>2870</v>
      </c>
    </row>
    <row r="285" spans="1:4" ht="31.5" x14ac:dyDescent="0.25">
      <c r="A285" s="14">
        <v>3</v>
      </c>
      <c r="B285" s="15" t="s">
        <v>233</v>
      </c>
      <c r="C285" s="16" t="s">
        <v>231</v>
      </c>
      <c r="D285" s="57">
        <v>9250</v>
      </c>
    </row>
    <row r="286" spans="1:4" ht="31.5" x14ac:dyDescent="0.25">
      <c r="A286" s="14">
        <v>4</v>
      </c>
      <c r="B286" s="15" t="s">
        <v>234</v>
      </c>
      <c r="C286" s="16" t="s">
        <v>231</v>
      </c>
      <c r="D286" s="57">
        <v>3950</v>
      </c>
    </row>
    <row r="287" spans="1:4" ht="31.5" x14ac:dyDescent="0.25">
      <c r="A287" s="14">
        <v>5</v>
      </c>
      <c r="B287" s="15" t="s">
        <v>234</v>
      </c>
      <c r="C287" s="16" t="s">
        <v>231</v>
      </c>
      <c r="D287" s="57">
        <v>5400</v>
      </c>
    </row>
    <row r="288" spans="1:4" ht="31.5" x14ac:dyDescent="0.25">
      <c r="A288" s="14">
        <v>6</v>
      </c>
      <c r="B288" s="15" t="s">
        <v>234</v>
      </c>
      <c r="C288" s="16" t="s">
        <v>231</v>
      </c>
      <c r="D288" s="57">
        <v>6950</v>
      </c>
    </row>
    <row r="289" spans="1:4" s="26" customFormat="1" x14ac:dyDescent="0.25">
      <c r="A289" s="23"/>
      <c r="B289" s="24" t="s">
        <v>50</v>
      </c>
      <c r="C289" s="25"/>
      <c r="D289" s="24">
        <f>SUM(D283:D288)</f>
        <v>31030</v>
      </c>
    </row>
    <row r="290" spans="1:4" ht="137.25" customHeight="1" x14ac:dyDescent="0.25">
      <c r="A290" s="69" t="s">
        <v>237</v>
      </c>
      <c r="B290" s="70"/>
      <c r="C290" s="70"/>
      <c r="D290" s="71"/>
    </row>
    <row r="292" spans="1:4" x14ac:dyDescent="0.25">
      <c r="A292" s="67" t="s">
        <v>235</v>
      </c>
      <c r="B292" s="68"/>
      <c r="C292" s="68" t="s">
        <v>236</v>
      </c>
    </row>
  </sheetData>
  <mergeCells count="22">
    <mergeCell ref="A194:D194"/>
    <mergeCell ref="A11:C11"/>
    <mergeCell ref="A14:D14"/>
    <mergeCell ref="A95:D95"/>
    <mergeCell ref="A117:D117"/>
    <mergeCell ref="A122:D122"/>
    <mergeCell ref="A128:D128"/>
    <mergeCell ref="A138:D138"/>
    <mergeCell ref="A145:D145"/>
    <mergeCell ref="A154:D154"/>
    <mergeCell ref="A161:D161"/>
    <mergeCell ref="A168:D168"/>
    <mergeCell ref="A270:D270"/>
    <mergeCell ref="A273:D273"/>
    <mergeCell ref="A282:D282"/>
    <mergeCell ref="A290:D290"/>
    <mergeCell ref="A214:D214"/>
    <mergeCell ref="A233:D233"/>
    <mergeCell ref="A236:C236"/>
    <mergeCell ref="A239:D239"/>
    <mergeCell ref="A263:D263"/>
    <mergeCell ref="A267:D2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2021-10-14T09:24:16Z</dcterms:modified>
</cp:coreProperties>
</file>